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330"/>
  <workbookPr showInkAnnotation="0"/>
  <mc:AlternateContent xmlns:mc="http://schemas.openxmlformats.org/markup-compatibility/2006">
    <mc:Choice Requires="x15">
      <x15ac:absPath xmlns:x15ac="http://schemas.microsoft.com/office/spreadsheetml/2010/11/ac" url="G:\Il mio Drive\Marco\Organismi indipendenti di valutazione\Comuni di Sedriano Robecco Busto Garolfo Cuggiono\Busto Garolfo 2016 - 2018\2018\PEG Piano performance 2018\Definitive\"/>
    </mc:Choice>
  </mc:AlternateContent>
  <xr:revisionPtr revIDLastSave="0" documentId="13_ncr:1_{71E440E5-ED8C-4FEF-AD4C-DFDC3AB39A29}" xr6:coauthVersionLast="33" xr6:coauthVersionMax="33" xr10:uidLastSave="{00000000-0000-0000-0000-000000000000}"/>
  <bookViews>
    <workbookView xWindow="0" yWindow="435" windowWidth="8310" windowHeight="4200" tabRatio="764" activeTab="2" xr2:uid="{00000000-000D-0000-FFFF-FFFF00000000}"/>
  </bookViews>
  <sheets>
    <sheet name="Copertina" sheetId="1" r:id="rId1"/>
    <sheet name="Ex ante Pesatura" sheetId="11" r:id="rId2"/>
    <sheet name="Scheda A " sheetId="18" r:id="rId3"/>
    <sheet name="Scheda B" sheetId="9" r:id="rId4"/>
    <sheet name="Scheda C originale" sheetId="8" state="hidden" r:id="rId5"/>
    <sheet name="Scheda C" sheetId="16" r:id="rId6"/>
    <sheet name="Ex post RIEPILOGO" sheetId="7" r:id="rId7"/>
    <sheet name="Obiettivi gestionali" sheetId="17" r:id="rId8"/>
  </sheets>
  <definedNames>
    <definedName name="_xlnm.Print_Area" localSheetId="0">Copertina!$A$1:$L$30</definedName>
    <definedName name="_xlnm.Print_Area" localSheetId="1">'Ex ante Pesatura'!$A$1:$D$26</definedName>
    <definedName name="_xlnm.Print_Area" localSheetId="6">'Ex post RIEPILOGO'!$A$1:$Q$26</definedName>
    <definedName name="_xlnm.Print_Area" localSheetId="7">'Obiettivi gestionali'!$A$1:$I$12</definedName>
    <definedName name="_xlnm.Print_Area" localSheetId="2">'Scheda A '!$A$1:$G$60</definedName>
    <definedName name="_xlnm.Print_Area" localSheetId="3">'Scheda B'!$A$1:$J$32</definedName>
    <definedName name="_xlnm.Print_Area" localSheetId="5">'Scheda C'!$A$1:$E$49</definedName>
    <definedName name="_xlnm.Print_Area" localSheetId="4">'Scheda C originale'!$A$1:$G$43</definedName>
    <definedName name="Testo6" localSheetId="6">'Ex post RIEPILOGO'!#REF!</definedName>
    <definedName name="Testo6" localSheetId="7">'Obiettivi gestionali'!#REF!</definedName>
    <definedName name="Testo6" localSheetId="3">'Scheda B'!#REF!</definedName>
    <definedName name="Testo6" localSheetId="5">'Scheda C'!#REF!</definedName>
    <definedName name="Testo6" localSheetId="4">'Scheda C originale'!#REF!</definedName>
  </definedNames>
  <calcPr calcId="179017" iterateDelta="1E-4"/>
</workbook>
</file>

<file path=xl/calcChain.xml><?xml version="1.0" encoding="utf-8"?>
<calcChain xmlns="http://schemas.openxmlformats.org/spreadsheetml/2006/main">
  <c r="B10" i="7" l="1"/>
  <c r="B32" i="18" l="1"/>
  <c r="F25" i="18"/>
  <c r="G25" i="18" s="1"/>
  <c r="G19" i="18"/>
  <c r="G13" i="18"/>
  <c r="G46" i="18" s="1"/>
  <c r="I8" i="9"/>
  <c r="B17" i="9" l="1"/>
  <c r="I14" i="9" l="1"/>
  <c r="I13" i="9"/>
  <c r="I12" i="9"/>
  <c r="C21" i="16"/>
  <c r="E20" i="16"/>
  <c r="E19" i="16"/>
  <c r="E18" i="16"/>
  <c r="E17" i="16"/>
  <c r="E16" i="16"/>
  <c r="E15" i="16"/>
  <c r="E14" i="16"/>
  <c r="E13" i="16"/>
  <c r="E12" i="16"/>
  <c r="E21" i="16" l="1"/>
  <c r="B16" i="7" s="1"/>
  <c r="B17" i="7" l="1"/>
  <c r="B14" i="7"/>
  <c r="B11" i="7"/>
  <c r="C12" i="11" l="1"/>
  <c r="G13" i="8" l="1"/>
  <c r="G14" i="8"/>
  <c r="G15" i="8"/>
  <c r="G16" i="8"/>
  <c r="G17" i="8"/>
  <c r="G18" i="8"/>
  <c r="G19" i="8"/>
  <c r="G20" i="8"/>
  <c r="G21" i="8"/>
  <c r="G22" i="8"/>
  <c r="G23" i="8"/>
  <c r="G24" i="8"/>
  <c r="G25" i="8"/>
  <c r="G26" i="8"/>
  <c r="G27" i="8"/>
  <c r="G12" i="8"/>
  <c r="I11" i="9" l="1"/>
  <c r="I17" i="9" s="1"/>
  <c r="D28" i="8"/>
  <c r="B13" i="7" l="1"/>
  <c r="G28" i="8" l="1"/>
  <c r="B20" i="7" s="1"/>
</calcChain>
</file>

<file path=xl/sharedStrings.xml><?xml version="1.0" encoding="utf-8"?>
<sst xmlns="http://schemas.openxmlformats.org/spreadsheetml/2006/main" count="297" uniqueCount="219">
  <si>
    <t>COGNOME E NOME</t>
  </si>
  <si>
    <t>Periodo di valutazione</t>
  </si>
  <si>
    <t>Macro ambiti di misurazione</t>
  </si>
  <si>
    <t>Ambiti di misurazione</t>
  </si>
  <si>
    <t>Peso %</t>
  </si>
  <si>
    <t>Obiettivo (art. 5, c. 2 del D. Lgs. 150/09)</t>
  </si>
  <si>
    <t>Tipologia di Comportamento</t>
  </si>
  <si>
    <t>Categoria</t>
  </si>
  <si>
    <t>Descrizione</t>
  </si>
  <si>
    <t>Capacità di Pianificazione e controllo</t>
  </si>
  <si>
    <t>Qualità nella individuazione della mission, delle finalità e degli obiettivi</t>
  </si>
  <si>
    <t>Rispetto dei criteri di rappresentazione dei risultati attesi</t>
  </si>
  <si>
    <t>Qualità dei sistemi di reporting</t>
  </si>
  <si>
    <t>Chiarezza dei report sullo stato di attuazione dei risultati attesi</t>
  </si>
  <si>
    <t>Efficacia del controllo per il riorientamento della gestione</t>
  </si>
  <si>
    <t>Capacità organizzative e di gestione del personale</t>
  </si>
  <si>
    <t>Trasversalità</t>
  </si>
  <si>
    <t>Capacità di coordinamento ed integrazione tra UO e con le altre UO</t>
  </si>
  <si>
    <t>Decisione</t>
  </si>
  <si>
    <t>Capacità di decidere in modo adeguato e con senso delle priorità, anche in situazioni critiche e/o incerte</t>
  </si>
  <si>
    <t>Delega</t>
  </si>
  <si>
    <t>Attitudine alla delega delle funzioni mantenendo il pieno coinvolgimento nell’attività specifica e la responsabilità sui risultati</t>
  </si>
  <si>
    <t>Coordinamento</t>
  </si>
  <si>
    <t>Capacità di coordinare il personale attraverso una efficace gestione degli strumenti organizzativi di coordinamento</t>
  </si>
  <si>
    <t>Gestione del conflitto organizzativo</t>
  </si>
  <si>
    <t>Capacità di prevenire e/o gestire i conflitti organizzativi</t>
  </si>
  <si>
    <t>Accoglienza e inserimento</t>
  </si>
  <si>
    <t>Chiarezza dei percorsi di accoglienza e inserimento delle risorse umane ed efficacia dei relativi strumenti</t>
  </si>
  <si>
    <t>Formazione e addestramento</t>
  </si>
  <si>
    <t>Capacità di analisi dei fabbisogni di formazione e addestramento e chiarezza della definizione delle proposte formative</t>
  </si>
  <si>
    <t>Arricchimento e rotazione delle mansioni</t>
  </si>
  <si>
    <t>Capacità di progettazione di percorsi orizzontali e di arricchimento delle mansioni finalizzati ad aumentare il grado di professionalità/flessibilità del personale</t>
  </si>
  <si>
    <t>Capacità di valutazione dei propri collaboratori</t>
  </si>
  <si>
    <t>Capacità di valutazione e di differenziazione</t>
  </si>
  <si>
    <t>Capacità di premiare la performance ove necessario anche mediante la differenziazione della valutazione delle prestazioni del personale affidato</t>
  </si>
  <si>
    <t>Luogo</t>
  </si>
  <si>
    <t>Data</t>
  </si>
  <si>
    <t>Punteggio</t>
  </si>
  <si>
    <t>Valutazione Complessiva della performance</t>
  </si>
  <si>
    <t>OSSERVAZIONI DEL VALUTATO:</t>
  </si>
  <si>
    <r>
      <t xml:space="preserve">FIRMA DEL VALUTATO </t>
    </r>
    <r>
      <rPr>
        <sz val="10"/>
        <color indexed="8"/>
        <rFont val="Franklin Gothic Book"/>
        <family val="2"/>
      </rPr>
      <t>        _______________________</t>
    </r>
  </si>
  <si>
    <t>Valutazione complessiva</t>
  </si>
  <si>
    <t>Capacità di governance esterna e comunicazione</t>
  </si>
  <si>
    <t>Comunicazione interna</t>
  </si>
  <si>
    <t>Comunicazione esterna</t>
  </si>
  <si>
    <t>Governance esterna</t>
  </si>
  <si>
    <t>Qualità e grado di diffusione nei processi di comunicazione interna</t>
  </si>
  <si>
    <t>Qualità e grado di diffusione nei processi di comunicazione esterna</t>
  </si>
  <si>
    <r>
      <t xml:space="preserve">FIRMA DEL VALUTATORE </t>
    </r>
    <r>
      <rPr>
        <sz val="10"/>
        <color indexed="8"/>
        <rFont val="Franklin Gothic Book"/>
        <family val="2"/>
      </rPr>
      <t>        _______________________</t>
    </r>
  </si>
  <si>
    <t>Leadership</t>
  </si>
  <si>
    <t>Capacità di esercitare la leadership formale ed informale</t>
  </si>
  <si>
    <t>OSSERVAZIONI DEL VALUTATORE:</t>
  </si>
  <si>
    <t>Capacità di riorientamento delle strategie e/o della gestione in base alle risultanze del controllo</t>
  </si>
  <si>
    <t xml:space="preserve">AREA: </t>
  </si>
  <si>
    <t>Indicatori</t>
  </si>
  <si>
    <t>Target</t>
  </si>
  <si>
    <t>Risultato</t>
  </si>
  <si>
    <t>Peso in % (a)</t>
  </si>
  <si>
    <t>Grado di raggiungimento dell'obiettivo da 0 a 10 (b)</t>
  </si>
  <si>
    <t>Grado di raggiungimento armonizzato (c=a*b)</t>
  </si>
  <si>
    <t>Pesatura in % (a)</t>
  </si>
  <si>
    <t>Valutazione (0 - 10) (b)</t>
  </si>
  <si>
    <t>Valutazione ponderata (c=a*b)</t>
  </si>
  <si>
    <t>Modalità di misurazione</t>
  </si>
  <si>
    <t>Performance organizzativa</t>
  </si>
  <si>
    <t xml:space="preserve">Comportamenti organizzativi </t>
  </si>
  <si>
    <t>Tipologie e categorie di comportamenti organizzativi selezionati e pesati rispetto ad una griglia omogenea per tutte le PO</t>
  </si>
  <si>
    <t>Performance dell'unità organizzativa di riferimento</t>
  </si>
  <si>
    <t>Performance organizzativa - totale</t>
  </si>
  <si>
    <t>C - Comportamenti organizzativi</t>
  </si>
  <si>
    <t>A. Performance organizzativa</t>
  </si>
  <si>
    <t>B - Obiettivi individuali</t>
  </si>
  <si>
    <t>Misura l'incidenza della performance conseguita dall'unità organizzativa di riferimento sulla performance individuale del responsabile di PO. È tanto più rilevante quanto più si ritiene opportuno orientare l'azione del responsabile verso gli obiettivi assegnati alla propria unità organizzativa e/o verso il rispetto degli standard quantitativi e qualitativi che caratterizzano la gestione ordinaria dei servizi alla stessa assegnati.</t>
  </si>
  <si>
    <t>Grado di raggiungimento degli obiettivi di PEG</t>
  </si>
  <si>
    <t>Indicatori di sui servizi erogati tratti dal piano della performance</t>
  </si>
  <si>
    <t>Cfr. Piano della performance</t>
  </si>
  <si>
    <t>Indicatori tratti dal piano della performance e riferiti ai servizi erogati dall'unità organizzativa di riferimento del responsabile</t>
  </si>
  <si>
    <t>Valutazione armonizzata (c=a*b)</t>
  </si>
  <si>
    <t>Valutazione da 0 a 10 (b)</t>
  </si>
  <si>
    <t>Cfr. Relazione sulla performance</t>
  </si>
  <si>
    <t>Ex - ante</t>
  </si>
  <si>
    <t>Ex - post</t>
  </si>
  <si>
    <t>Valutazione della performance organizzativa conseguita</t>
  </si>
  <si>
    <t>Valutazione degli obiettivi individuali</t>
  </si>
  <si>
    <r>
      <t>SEZIONE EX ANTE</t>
    </r>
    <r>
      <rPr>
        <b/>
        <sz val="20"/>
        <rFont val="Franklin Gothic Book"/>
        <family val="2"/>
      </rPr>
      <t xml:space="preserve"> - </t>
    </r>
    <r>
      <rPr>
        <b/>
        <sz val="16"/>
        <rFont val="Franklin Gothic Book"/>
        <family val="2"/>
      </rPr>
      <t>Pesatura dei macroambiti della performance individuale</t>
    </r>
  </si>
  <si>
    <t>Scheda A: PERFORMANCE ORGANIZZATIVA</t>
  </si>
  <si>
    <r>
      <t xml:space="preserve">Anno </t>
    </r>
    <r>
      <rPr>
        <b/>
        <sz val="16"/>
        <rFont val="Arial"/>
        <family val="2"/>
      </rPr>
      <t>     </t>
    </r>
  </si>
  <si>
    <t>Scheda A</t>
  </si>
  <si>
    <t>Scheda B</t>
  </si>
  <si>
    <t>Scheda C</t>
  </si>
  <si>
    <t>Scheda B: OBIETTIVI INDIVIDUALI</t>
  </si>
  <si>
    <t>Scheda C: COMPORTAMENTI ORGANIZZATIVI</t>
  </si>
  <si>
    <t>SEZIONE EX POST - PERFORMANCE CONSEGUITA</t>
  </si>
  <si>
    <t>Fattori oggettivanti</t>
  </si>
  <si>
    <t>Rispetto dei criteri, ove applicabili, dell'art. 5, c. 2, D.Lgs. 150/09. Rispetto della metodologia di definizione redazione degli obiettivi del Comune di (Verbale nucleo di valutazione del….)</t>
  </si>
  <si>
    <t>Presentazione e confronto con i dipendenti sugli obiettivi e sui comportamenti attesi. Eventuale feed-back sull'andamento di obiettivi e comportamenti. Presentazine e confronto con i dipendenti sui risultati conseguiti e sui comportamenti tenuti. Grado di differenziazione</t>
  </si>
  <si>
    <t>Grado di attuazione dei programmi e impatto sui bisogni</t>
  </si>
  <si>
    <t>Portafoglio dei servizi erogati</t>
  </si>
  <si>
    <t>Stato di salute dell'amministrazione</t>
  </si>
  <si>
    <t xml:space="preserve">Obiettivi individuali </t>
  </si>
  <si>
    <t>Totale pesatura comportamenti organizzativi</t>
  </si>
  <si>
    <t>Totale pesatura obiettivi individuali</t>
  </si>
  <si>
    <t>Totale pesatura performance dell'unità organizzativa</t>
  </si>
  <si>
    <t>Valutazione EX ANTE</t>
  </si>
  <si>
    <t>____________________</t>
  </si>
  <si>
    <r>
      <t xml:space="preserve">FIRMA DEL VALUTATO </t>
    </r>
    <r>
      <rPr>
        <sz val="10"/>
        <color indexed="8"/>
        <rFont val="Franklin Gothic Book"/>
        <family val="2"/>
      </rPr>
      <t>    </t>
    </r>
  </si>
  <si>
    <r>
      <t xml:space="preserve">FIRMA DEL VALUTATORE </t>
    </r>
    <r>
      <rPr>
        <sz val="10"/>
        <color indexed="8"/>
        <rFont val="Franklin Gothic Book"/>
        <family val="2"/>
      </rPr>
      <t> </t>
    </r>
  </si>
  <si>
    <r>
      <t xml:space="preserve">Qualità nella relazione con gli </t>
    </r>
    <r>
      <rPr>
        <i/>
        <sz val="11"/>
        <color indexed="8"/>
        <rFont val="Franklin Gothic Book"/>
        <family val="2"/>
      </rPr>
      <t>stakeholder</t>
    </r>
  </si>
  <si>
    <t>Scala di valutazione punteggio conseguito</t>
  </si>
  <si>
    <t>da 0 a 10 punti</t>
  </si>
  <si>
    <t>Flessibilità operativa: capacità di modificare la propria attività e l'organizzazione del lavoro in funzione degli obiettivi assegnati e delle esigenze sopravvenute</t>
  </si>
  <si>
    <t>Scale di valutazione</t>
  </si>
  <si>
    <t>Grado di puntualità nelle risposte a domande scadenzate; grado di attuazione delle direttive</t>
  </si>
  <si>
    <t>Orientamento ai risultati e capacità propositiva</t>
  </si>
  <si>
    <t>Iniziativa personale e capacità di proporre soluzioni innovative e migliorative dell'organizzazione</t>
  </si>
  <si>
    <t>Orientamento alla comunicazione e collaborazione</t>
  </si>
  <si>
    <t>Propensione a diffondere informazioni e conoscenze fra i collaboratori</t>
  </si>
  <si>
    <t>Propensione a collaborare con i colleghi, ad accogliere suggerimenti ed a favorire lo scambio ed il confronto</t>
  </si>
  <si>
    <t>Grado di coinvolgimento del personale, anche come partecipazione ad iniziative e progetti</t>
  </si>
  <si>
    <t>Grado di flessibilità nell'impiego del personale</t>
  </si>
  <si>
    <t>Capacità di valutare la performance individuale del personale, anche mediante la correlazione con i risultati conseguiti dell'ente ed un'adeguata differenziazione</t>
  </si>
  <si>
    <t>Grado di coinvolgimento del personale in iniziative di formazione</t>
  </si>
  <si>
    <t>Organizzazione e gestione delle risorse umane</t>
  </si>
  <si>
    <t>Scala di valutazione dei comportamenti</t>
  </si>
  <si>
    <t>Livello 1</t>
  </si>
  <si>
    <t>Livello 2</t>
  </si>
  <si>
    <t>Livello 3</t>
  </si>
  <si>
    <t>Livello 4</t>
  </si>
  <si>
    <t>Livello 5</t>
  </si>
  <si>
    <t>Valutazione</t>
  </si>
  <si>
    <t>Punteggio attribuibile</t>
  </si>
  <si>
    <t>Carente (Assente, del tutto insufficiente)</t>
  </si>
  <si>
    <t>Insufficiente (con necessità di notevoli sforzi di miglioramento)</t>
  </si>
  <si>
    <t>Adeguato (con ampie opportunità di miglioramento)</t>
  </si>
  <si>
    <t>Buono (con residue opportunità di miglioramento)</t>
  </si>
  <si>
    <t>Ottimo (con l'impegno a mantenere lo standard raggiunto)</t>
  </si>
  <si>
    <t>0 - 2 punti</t>
  </si>
  <si>
    <t>4 - 6 punti</t>
  </si>
  <si>
    <t>Livello 6</t>
  </si>
  <si>
    <t>9 - 10 punti</t>
  </si>
  <si>
    <t>Appena adeguato (con necessità di ampi sforzi di miglioramento)</t>
  </si>
  <si>
    <t>Livello</t>
  </si>
  <si>
    <t>Livello 1: &lt;60%</t>
  </si>
  <si>
    <t>Livello 2: &gt;=60% e &lt;70%</t>
  </si>
  <si>
    <t>0 - 3 punti</t>
  </si>
  <si>
    <t>Livello 3: &gt;=70% e &lt; 80%</t>
  </si>
  <si>
    <t>Livello 4: &gt;=80%</t>
  </si>
  <si>
    <t>3 - 4 punti</t>
  </si>
  <si>
    <t>5 - 6 punti</t>
  </si>
  <si>
    <t>6,5 - 7,5 punti</t>
  </si>
  <si>
    <t>8 - 9 punti</t>
  </si>
  <si>
    <t>9,5 - 10 punti</t>
  </si>
  <si>
    <t>7 - 8 punti</t>
  </si>
  <si>
    <t>Report al 31/12</t>
  </si>
  <si>
    <t xml:space="preserve">Verifica del grado di raggiungimento di tutti gli obiettivi assegnati all'unità organizzativa nel PEG </t>
  </si>
  <si>
    <r>
      <rPr>
        <b/>
        <sz val="10"/>
        <color indexed="8"/>
        <rFont val="Arial"/>
        <family val="2"/>
      </rPr>
      <t>Digitalizzazione atti e corrispondenza interna (trasversale).</t>
    </r>
    <r>
      <rPr>
        <sz val="10"/>
        <color indexed="8"/>
        <rFont val="Arial"/>
        <family val="2"/>
      </rPr>
      <t xml:space="preserve"> Partecipare al processo di digitalizzazione degli atti e della corrispondenza interna dell'ente, garantendo il pieno coinvolgimento del personale della propria Area e il raggiungimento degli obiettivi di digitalizzazione per quanto riguarda gli atti e la corrispondenza della propria Area.</t>
    </r>
  </si>
  <si>
    <t>Partecipazione al percorso di formazione interna coordinato dall'Area Amministrativa, al fine dell'avvio a regime delle procedure di digitalizzazione a partire dal 2016</t>
  </si>
  <si>
    <t>N. atti protocollati in uscita via PEC/N. atti protocollati in uscita</t>
  </si>
  <si>
    <t>N. corrispondenze in entrata protocollate digitalmente/tot. corrispondenza in entrata digitalizzata</t>
  </si>
  <si>
    <t>46% documenti protocollati in formato digitale e 54% in formato cartaceo (successivamente scansionati)</t>
  </si>
  <si>
    <t>Capacità riscossione entrate comunali</t>
  </si>
  <si>
    <t>Gestione finanziaria equilibrata</t>
  </si>
  <si>
    <t>Piano anticorruzione e per la trasparenza</t>
  </si>
  <si>
    <t>Risultato atteso</t>
  </si>
  <si>
    <t>Diminuizione dei crediti pendenti. Aumento liquidità finanziaria</t>
  </si>
  <si>
    <t>Rispetto dei parametri ministeriali rilevati al termine dell’esercizio finanziario</t>
  </si>
  <si>
    <t>Assenza di deficit strutturale</t>
  </si>
  <si>
    <t>Piena attuazione del piano anticorruzione e per la trasparenza</t>
  </si>
  <si>
    <t>Risultato conseguito</t>
  </si>
  <si>
    <t>Attività per conseguire l'obiettivo</t>
  </si>
  <si>
    <t>Indicatori di risultato</t>
  </si>
  <si>
    <t>Indicatore di riultato a consuntivo</t>
  </si>
  <si>
    <t xml:space="preserve">Grado di raggiungimento dell'obiettivo da 0 a 10 </t>
  </si>
  <si>
    <t>Indicatore di risultato a consuntivo</t>
  </si>
  <si>
    <t>Settore/U.O.</t>
  </si>
  <si>
    <t>Indicatore di risultato</t>
  </si>
  <si>
    <t>Denominazione obiettivo</t>
  </si>
  <si>
    <t>Anno</t>
  </si>
  <si>
    <t>Obiettivi gestionali di PEG</t>
  </si>
  <si>
    <t>MANTENIMENTO SERVIZI TECNICI</t>
  </si>
  <si>
    <t>• Media del grado di raggiungimento degli obiettivi strategici e gestione di PEG (70%)
• Media del grado di raggiungimento degli obiettivi inerenti allo stato di salute dell’ente (30%)</t>
  </si>
  <si>
    <t xml:space="preserve">Obiettivi strategici del PEG-Piano della performance assegnati al responsabile di Area. </t>
  </si>
  <si>
    <t>Mantenimento e razionalizzazione dei servizi della struttura tecnica. Potenziamento ed ottimizzazione dei servizi resi alla cittadinanza.</t>
  </si>
  <si>
    <t>I servizi competenti cureranno la gestione dei contratti in essere inerenti il patrimonio, in particolare detti contartti riguardano: servizi cimiteriali, servizi affidati in concessione o in hause (acquedotto, fognatura, gas, teleriscldamento, illuminazione pubblica), gestione del patrimonio immobiliare in genere.</t>
  </si>
  <si>
    <t>Nuova Sala Consiglio</t>
  </si>
  <si>
    <t>Orti Urbani</t>
  </si>
  <si>
    <t>Paes</t>
  </si>
  <si>
    <t>Proposta di Project Financing per la realizzazione nuovi loculi e gestione servizi cimiteriali</t>
  </si>
  <si>
    <t>Predisposizione documentazione e atti propedeutici alla gara previo esame della documentazione depositata dall'ATI proponente. Quanto sopra finalizzato all'affidamento della realizzazione di nuovi loculi e della gestione dei servizi cimiteriali. L'espletamento della gara, a cura della Stazione Unica Appaltante avverrà previo acquisizione dei pareri ed autorizzazioni da parte di altri Enti (sopraintendenza, ATS, Snam ecc).</t>
  </si>
  <si>
    <t>Predisposizione delle diverse fasi progettuali elaborati e della documentazione propedeutica all'indizione di procedura di gara per affidamento interventi di manutenzione straordinaria, messa in sicurezza e abattimento barriere architettoniche del piano 1° sede della Polizia Locale. Sono previsti incarichi esterni specialistici propedeutici alla progettazione architettonica. L'approvazione del progetto esecutivo potrà avvenire subordinatamente all'accertamento della copertura finanziaria da effettuarsi anche a mezzo variazione di bilancio.</t>
  </si>
  <si>
    <t>Iistruttoria delle domande pervenute all'Amministrazione Comunale per assegnazione degli orti, e conseguente riprogettazione dell'area di via Canegrate già destinata ad orti collettivi. Il servizio competente coordinerà i vari interventi necessari per rendere funzionale allo scopo l'area in oggetto.</t>
  </si>
  <si>
    <t>Coordinamento delle attività e affidamento incarico a società esterna specializzata per l'aggiornamento del Paes. Il progetto prevede l'acquisizione ed elaborazione dei dati richiesti a tutte le società concessionarie di pubblici servizi.</t>
  </si>
  <si>
    <t>MANTENIMENTO SERVIZIO GESTIONE PATRIMONIO E DEMANIO COMUNALE</t>
  </si>
  <si>
    <t>1. verifica ed approvazione, qualora ne sussistano i presupposti, dei rendiconti pervenuti dalla società incaricata per la gestione degli immobili ERP comunali.                                                            2. Mantenimento servizi tecnici cimiteriali (manutenzione e gestione dei cimiteri comunali) fino alla scadenza contrattuale ed espletamento delle procedure per l'affidamento/proroga del nuovo servizio il cui contratto vigente prevede scadenza il 30/09/2018;                                                                                                                                                                                                                                                             3. Gestione servizio gas ed espletamento procedure per l'affidamento della concessione mediante gara di ambito territoriale relativamente agli adempimenti richiesti dal Comune capofila;                                                                                                  4. Affidamento lavoridi manutenzione straordinaria/ristrutturazione degli alloggi E.R.P. di proprietà comunale per garantire l'efficientamento e l'assegnabilità degli stessi;                                                                                                      5. gestione e manutenzione strade comunali e relative strutture (impianti semaforici, pubblicitarie, cartellonistrica stradale ecc).                                                                                       6. gestione impianti di trasmissione collocati su aree di proprietà comunale;                                                                                                7. attuazione convenzioni sottoscritte con Cap Holding per la gestioni dei servizi idrici integrati;                                                              8. gestione e attuazione dei contratti relativi all'assegnazione in diritto di superficie/diritto d'uso degli impianti natatori di via Busto Arsizio e deglli impianti sportivi di via Parabiago;                                                                                Per quanto non richiamato si rimanda al Regolamento per la Riorganizzazione degli Uffici Vigente. Per una corretta e puntuale gestione delgi obbiettivi l'Area Demanio e Patrimionio Immobiliare viene ripartita in n. 2 distinti settori: Settore Demanio e Servizi Manutentivi e Settore Opere Pubbliche e Gestione del Patrimonio.</t>
  </si>
  <si>
    <r>
      <rPr>
        <b/>
        <sz val="9"/>
        <rFont val="Arial"/>
        <family val="2"/>
      </rPr>
      <t>Punto 1</t>
    </r>
    <r>
      <rPr>
        <sz val="9"/>
        <rFont val="Arial"/>
        <family val="2"/>
      </rPr>
      <t xml:space="preserve">. esame del rendiconto relativo all'annualità 2014 da effettuarsi entro il 31/08/2018.                                                                                                                 </t>
    </r>
    <r>
      <rPr>
        <b/>
        <sz val="9"/>
        <rFont val="Arial"/>
        <family val="2"/>
      </rPr>
      <t>Punto 2.</t>
    </r>
    <r>
      <rPr>
        <sz val="9"/>
        <rFont val="Arial"/>
        <family val="2"/>
      </rPr>
      <t xml:space="preserve"> le attività previste saranno espletate entro il 30/09/2018.                </t>
    </r>
    <r>
      <rPr>
        <b/>
        <sz val="9"/>
        <rFont val="Arial"/>
        <family val="2"/>
      </rPr>
      <t>Punto 3</t>
    </r>
    <r>
      <rPr>
        <sz val="9"/>
        <rFont val="Arial"/>
        <family val="2"/>
      </rPr>
      <t xml:space="preserve"> entro il 31/12/2018 si espleteranno le procedure necessarie se richieste dal Comune Capofila.                                                                                                                 </t>
    </r>
    <r>
      <rPr>
        <b/>
        <sz val="9"/>
        <rFont val="Arial"/>
        <family val="2"/>
      </rPr>
      <t>Punti 4./5</t>
    </r>
    <r>
      <rPr>
        <sz val="9"/>
        <rFont val="Arial"/>
        <family val="2"/>
      </rPr>
      <t xml:space="preserve">. gli interventi di manutenzione che si rendono necessari, ritenuti urgenti, saranno eseguiti nel più breve tempo possibile e comunque subordinatamente all'accertamento della copertura finanziaria. Gli interventi specifici saranno programmati entro termini precisi che consentanno di rendere funzionali gli edifici e gli impianti secondo la loro destinazione. Specificatamente gli eventuali interventi straordinari nei plessi scolastici saranno realizzati prima dell’inizio del nuovo anno scolastico 2018/2019 o in conformità ai progetti approvati. In considerazione inoltre dell’entità degli stessi, nonché della necessità di dotarsi di attrezzature e maestranze specialistiche, si provvederà ad affidare i lavori e le forniture mediante amministrazione diretta, con la predisposizione degli atti necessari entro il 31/12/2018. Sono inoltre previste attività di coordinamento della progettazione ed esecuzione degli interventi previsti nela convenzione sottoscritta con la società DAF da effettuarsi nei termini previsti dalla stessa.                                                                                                       </t>
    </r>
    <r>
      <rPr>
        <b/>
        <sz val="9"/>
        <rFont val="Arial"/>
        <family val="2"/>
      </rPr>
      <t>Punto 6</t>
    </r>
    <r>
      <rPr>
        <sz val="9"/>
        <rFont val="Arial"/>
        <family val="2"/>
      </rPr>
      <t xml:space="preserve"> si prevedono gli adempimenti connessi con l'attuazione dei contratti di locazione in essere entro il 31/12/2018.                                                                                                                                                        </t>
    </r>
    <r>
      <rPr>
        <b/>
        <sz val="9"/>
        <rFont val="Arial"/>
        <family val="2"/>
      </rPr>
      <t>Punti 7 e 8</t>
    </r>
    <r>
      <rPr>
        <sz val="9"/>
        <rFont val="Arial"/>
        <family val="2"/>
      </rPr>
      <t>. gli adempimenti connessi saranno svolti a tutto il 31/12/2018.</t>
    </r>
  </si>
  <si>
    <t xml:space="preserve">Nell'ambito delle attività previste si provvederà in particolare alla gestione/controlli dei seguenti servizi/lavori:                                                                                                                                                                                                                                                                                                                                                                                                                                                                                                                                                                                                                                                                  1. espletamento pratiche per eventuali assegnazioni di specifiche aree del territorio e fabbricati per uso di interesse pubblico e occupazioni permanenti e temporanee;                                          2. manutenzione ordinaria del verde pubblico e gestione del patrimonio arboreo;                                                                                    3. manutenzione e pulizia parchi e girdini;                                                                      4. servizi tecnici manutentivi precedentemente svolti da personale interno; i predetti servizi sono affidati mediante convenzionamento con cooperativa sociale;                                        5. servizi di igiene urbana affidati mediante convenzionamento con il Consorzio del Comuni dei Navigli e gestione della stessa Convenzione;                                                                                                     6. servizi affidati mediante contratto con la protezione animali per il rinvenimento dei cani e gatti vaganti sul territorio;                                   7. servizio di teleriscaldamento affidato mediante Contratto di Servizio e relativi adempimenti e aggiornamenti;                                        8. servizio di pubblica illuminazione mediante convenzionamento con la società Enel Sole e succesivi aggiornamenti.                                                                                                                                                                                                                                                                                                                                                                                                                                                                                     </t>
  </si>
  <si>
    <r>
      <t xml:space="preserve">Sarà garantito il normale ed efficiente funzionamento di tali servizi mediante un controllo sistematico dell'esecuzione dei contratti/convenzioni in essere. Inoltre si procederà all'affidamento di nuovi servizi e forniture nel rispetto della normativa vigente in materia di appalti per lavori e forniture di beni e servizi e per alcuni di essi (cimiteiali) mediante convenzionamento ai sensi dell’ex L. 281/1991. Più specificatamente:                                                                               </t>
    </r>
    <r>
      <rPr>
        <b/>
        <sz val="9"/>
        <rFont val="Arial"/>
        <family val="2"/>
      </rPr>
      <t>punto 1.</t>
    </r>
    <r>
      <rPr>
        <sz val="9"/>
        <rFont val="Arial"/>
        <family val="2"/>
      </rPr>
      <t xml:space="preserve">  entro il 30/04/2018 saranno espletate le procedure per la gara di evidenza pubblica per assegnazione in locazione del fabbricato cucina e aree di pertinenza sita nell'ambito del parco di via Mazzini.                                                                     </t>
    </r>
    <r>
      <rPr>
        <b/>
        <sz val="9"/>
        <rFont val="Arial"/>
        <family val="2"/>
      </rPr>
      <t>punti 2/3 e 4</t>
    </r>
    <r>
      <rPr>
        <sz val="9"/>
        <rFont val="Arial"/>
        <family val="2"/>
      </rPr>
      <t xml:space="preserve"> entro il 31/12/2018 il servizio competente provvederà alla gestione e controllo dei servizi affidati a mezzo convenzione ex L.381/1991                                    </t>
    </r>
    <r>
      <rPr>
        <b/>
        <sz val="9"/>
        <rFont val="Arial"/>
        <family val="2"/>
      </rPr>
      <t>punti 5/6/7 e 8</t>
    </r>
    <r>
      <rPr>
        <sz val="9"/>
        <rFont val="Arial"/>
        <family val="2"/>
      </rPr>
      <t xml:space="preserve"> entro il 31/12/2018 il personale incaricato provvederà agli adempimenti previsti dalle Convenzioni/contratti in esssere.</t>
    </r>
  </si>
  <si>
    <t>Ufficio Demanio e Servizi Manutentivi, Ufficio Opere Pubbliche e Gestione Patrimonio.</t>
  </si>
  <si>
    <t xml:space="preserve">Predisposizione delle diverse fasi progettuali elaborati e della documentazione propedeutica all'indizione di procedura di gara </t>
  </si>
  <si>
    <t xml:space="preserve">Predisposizione documentazione e atti propedeutici alla gara previo esame della documentazione depositata dall'ATI proponente </t>
  </si>
  <si>
    <t>entro 31 dicembre 2018</t>
  </si>
  <si>
    <t>lavori convenzionati con la società DAF</t>
  </si>
  <si>
    <t>verifica progettazione entro 30 giorni dalla data di deposito progetto. Come da cronoprogramma vigilanza sull'esecuzione entro il 31/12/18</t>
  </si>
  <si>
    <t>Per gli interventi previsti dall'elenco annuale 2018 si prevede il coordinamento e la progettazione esecutiva, gli stessi saranno attuati come da cronoprogramma approvati dalla G.C. Per gli interventi inferiori ad euro 100.000,00 inseriti nel DUP si prevede predisposizione documentazione progettuale,  affidamento lavori ed esecuzione degli stessi.</t>
  </si>
  <si>
    <t>Attuazione programma Lavori Pubblici 2018</t>
  </si>
  <si>
    <t xml:space="preserve">Attuazione programma dei Lavori Pubblici di cui all'elenco annuale 2018. Gli interventi saranno attuati subordinatamente all'accertamento della copertura finanziaria. Per interventi previsti  dal DUP 2018 di importo inferiore a euro 100.000,00 si prevede in parrticolare:                                       Avvio del progetto Casa/lavoro e casa/scuola e ciclobus il quale prevede la realizzazione di percorsi dedicati ed attrezzati per la viabilità ciclistica. Gli interventi previsti nell'ambito del progetto casa/lavoro e casa/scuola sono subordinati all'accertamento della copertura finanziaria nonchè all'emanazione di D.M. per la concessione del contributo ammissibile.                                             </t>
  </si>
  <si>
    <t xml:space="preserve">Ufficio Demanio e Servizi Manutentivi. </t>
  </si>
  <si>
    <t>Ufficio Demanio e Servizi Manutentivi.</t>
  </si>
  <si>
    <t>Coordinamento delle attività e affidamento incarico a società esterna specializzata per l'aggiornamento del Paes.</t>
  </si>
  <si>
    <t xml:space="preserve">Istruttoria delle domande pervenute all'Amministrazione Comunale per assegnazione degli orti, e conseguente riprogettazione dell'area di via Canegrate già destinata ad orti collettivi.  </t>
  </si>
  <si>
    <t>entro 30 aprile 2018 istruttoria domande pervenute e assegnazione singole particelle.                                                                               entro 30 giugno 2018 coordinamento interventi da eseguire in amministrazione diretta.</t>
  </si>
  <si>
    <t>Individuazione e affidamento a ditte esterne specializzata                          entro 31 marzo 2018                                                                                         Richiesta ed elaborazione dati da inoltrare a ditta esterna incaricata          entro il 30 aprile 2018.                                                               Inserimento dati per monitoraggio quantitativo progetto PAES                                                   entro il 31 luglio 2018</t>
  </si>
  <si>
    <t>applicazione regolamento comunitario sul trattamento dei dati personali</t>
  </si>
  <si>
    <t>individuazione dei procedimenti di competenza di ciascun area interessati dal trattamento dei dati personali; designazione degli incaricati e dei reponsabili del trattamento dati; formulazione dell'informativa ai destinatari dei dati personali trattati dall'area;redazione e cura del registro del trattamento dei dati per la parte di competenza dell'area</t>
  </si>
  <si>
    <t>assicurare il trattamento dei dati personali in modo conforme alle prescrizioni del regolamento europeo</t>
  </si>
  <si>
    <t xml:space="preserve">verifica progettazione dei lavori posti a carico della società DAF in base alla Convenzione in essere e vigilanza sugli stessi come da cronoprogramma approvato dalla G.C. </t>
  </si>
  <si>
    <t>Elenco annuale: realizzazione progettazione esecutiva per tutti gli interventi entro il 31/12/18 (in caso di progettazione esterna, incarichi subordinati a copertura finanziaria).             Interventi pedibus: realizzazione entro 30/09/18.                  Interventi scuola lavoro: interventi coordinati con gli altri comuni - Realizzazione entro il 31/12/18</t>
  </si>
  <si>
    <t>Riscossione(spontanea) entro 31-12-2018 di &gt;60% entrate proprie (riferite ad ogni posizione) accertate nel corso dell’esercizio e precedenti</t>
  </si>
  <si>
    <t>Attuazione di tutte le misure di prevenzione e pubblicità previste dai piani entro il 31-12-2018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</si>
</sst>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_-* #,##0.0_-;\-* #,##0.0_-;_-* &quot;-&quot;??_-;_-@_-"/>
  </numFmts>
  <fonts count="51" x14ac:knownFonts="1">
    <font>
      <sz val="10"/>
      <name val="Arial"/>
    </font>
    <font>
      <sz val="10"/>
      <name val="Arial"/>
      <family val="2"/>
    </font>
    <font>
      <sz val="11"/>
      <color indexed="8"/>
      <name val="Perpetua"/>
      <family val="1"/>
    </font>
    <font>
      <b/>
      <sz val="16"/>
      <color indexed="8"/>
      <name val="Franklin Gothic Book"/>
      <family val="2"/>
    </font>
    <font>
      <b/>
      <sz val="20"/>
      <color indexed="57"/>
      <name val="Franklin Gothic Book"/>
      <family val="2"/>
    </font>
    <font>
      <sz val="16"/>
      <color indexed="8"/>
      <name val="Franklin Gothic Book"/>
      <family val="2"/>
    </font>
    <font>
      <b/>
      <sz val="14"/>
      <name val="Arial"/>
      <family val="2"/>
    </font>
    <font>
      <sz val="14"/>
      <color indexed="55"/>
      <name val="Arial"/>
      <family val="2"/>
    </font>
    <font>
      <b/>
      <sz val="14"/>
      <color indexed="55"/>
      <name val="Arial"/>
      <family val="2"/>
    </font>
    <font>
      <b/>
      <sz val="16"/>
      <color indexed="56"/>
      <name val="Franklin Gothic Book"/>
      <family val="2"/>
    </font>
    <font>
      <b/>
      <i/>
      <sz val="16"/>
      <color indexed="56"/>
      <name val="Franklin Gothic Book"/>
      <family val="2"/>
    </font>
    <font>
      <sz val="10"/>
      <color indexed="8"/>
      <name val="Verdana"/>
      <family val="2"/>
    </font>
    <font>
      <sz val="10"/>
      <name val="Verdana"/>
      <family val="2"/>
    </font>
    <font>
      <b/>
      <sz val="10"/>
      <color indexed="8"/>
      <name val="Verdana"/>
      <family val="2"/>
    </font>
    <font>
      <b/>
      <sz val="14"/>
      <color indexed="56"/>
      <name val="Arial"/>
      <family val="2"/>
    </font>
    <font>
      <b/>
      <sz val="10"/>
      <name val="Franklin Gothic Book"/>
      <family val="2"/>
    </font>
    <font>
      <sz val="10"/>
      <color indexed="8"/>
      <name val="Arial"/>
      <family val="2"/>
    </font>
    <font>
      <sz val="10"/>
      <color indexed="8"/>
      <name val="Franklin Gothic Book"/>
      <family val="2"/>
    </font>
    <font>
      <sz val="9"/>
      <color indexed="8"/>
      <name val="Franklin Gothic Book"/>
      <family val="2"/>
    </font>
    <font>
      <b/>
      <sz val="12"/>
      <color indexed="8"/>
      <name val="Franklin Gothic Book"/>
      <family val="2"/>
    </font>
    <font>
      <sz val="12"/>
      <color indexed="8"/>
      <name val="Franklin Gothic Book"/>
      <family val="2"/>
    </font>
    <font>
      <sz val="11"/>
      <color indexed="8"/>
      <name val="Franklin Gothic Book"/>
      <family val="2"/>
    </font>
    <font>
      <b/>
      <sz val="11"/>
      <color indexed="8"/>
      <name val="Franklin Gothic Book"/>
      <family val="2"/>
    </font>
    <font>
      <b/>
      <sz val="12"/>
      <name val="Franklin Gothic Book"/>
      <family val="2"/>
    </font>
    <font>
      <b/>
      <sz val="12"/>
      <color indexed="9"/>
      <name val="Franklin Gothic Book"/>
      <family val="2"/>
    </font>
    <font>
      <b/>
      <sz val="10"/>
      <color indexed="9"/>
      <name val="Franklin Gothic Book"/>
      <family val="2"/>
    </font>
    <font>
      <b/>
      <sz val="20"/>
      <name val="Franklin Gothic Book"/>
      <family val="2"/>
    </font>
    <font>
      <b/>
      <sz val="16"/>
      <name val="Franklin Gothic Book"/>
      <family val="2"/>
    </font>
    <font>
      <sz val="12"/>
      <name val="Arial"/>
      <family val="2"/>
    </font>
    <font>
      <b/>
      <sz val="14"/>
      <color indexed="8"/>
      <name val="Franklin Gothic Book"/>
      <family val="2"/>
    </font>
    <font>
      <b/>
      <sz val="10"/>
      <name val="Arial"/>
      <family val="2"/>
    </font>
    <font>
      <sz val="10"/>
      <name val="Arial"/>
      <family val="2"/>
    </font>
    <font>
      <sz val="11"/>
      <name val="Arial"/>
      <family val="2"/>
    </font>
    <font>
      <b/>
      <sz val="14"/>
      <color theme="0"/>
      <name val="Arial"/>
      <family val="2"/>
    </font>
    <font>
      <b/>
      <sz val="12"/>
      <name val="Arial"/>
      <family val="2"/>
    </font>
    <font>
      <b/>
      <sz val="12"/>
      <color theme="0"/>
      <name val="Verdana"/>
      <family val="2"/>
    </font>
    <font>
      <b/>
      <i/>
      <sz val="10"/>
      <name val="Arial"/>
      <family val="2"/>
    </font>
    <font>
      <b/>
      <sz val="11"/>
      <name val="Franklin Gothic Book"/>
      <family val="2"/>
    </font>
    <font>
      <b/>
      <u/>
      <sz val="22"/>
      <name val="Franklin Gothic Book"/>
      <family val="2"/>
    </font>
    <font>
      <b/>
      <sz val="16"/>
      <name val="Arial"/>
      <family val="2"/>
    </font>
    <font>
      <b/>
      <i/>
      <sz val="16"/>
      <name val="Franklin Gothic Book"/>
      <family val="2"/>
    </font>
    <font>
      <b/>
      <sz val="16"/>
      <color theme="0"/>
      <name val="Franklin Gothic Book"/>
      <family val="2"/>
    </font>
    <font>
      <b/>
      <sz val="18"/>
      <color indexed="9"/>
      <name val="Franklin Gothic Book"/>
      <family val="2"/>
    </font>
    <font>
      <b/>
      <sz val="18"/>
      <name val="Franklin Gothic Book"/>
      <family val="2"/>
    </font>
    <font>
      <b/>
      <sz val="18"/>
      <color theme="0"/>
      <name val="Franklin Gothic Book"/>
      <family val="2"/>
    </font>
    <font>
      <b/>
      <u/>
      <sz val="16"/>
      <name val="Arial"/>
      <family val="2"/>
    </font>
    <font>
      <i/>
      <sz val="11"/>
      <color indexed="8"/>
      <name val="Franklin Gothic Book"/>
      <family val="2"/>
    </font>
    <font>
      <i/>
      <sz val="10"/>
      <color indexed="8"/>
      <name val="Arial"/>
      <family val="2"/>
    </font>
    <font>
      <b/>
      <sz val="10"/>
      <color indexed="8"/>
      <name val="Arial"/>
      <family val="2"/>
    </font>
    <font>
      <sz val="9"/>
      <name val="Arial"/>
      <family val="2"/>
    </font>
    <font>
      <b/>
      <sz val="9"/>
      <name val="Arial"/>
      <family val="2"/>
    </font>
  </fonts>
  <fills count="14">
    <fill>
      <patternFill patternType="none"/>
    </fill>
    <fill>
      <patternFill patternType="gray125"/>
    </fill>
    <fill>
      <patternFill patternType="solid">
        <fgColor indexed="51"/>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theme="5"/>
        <bgColor indexed="64"/>
      </patternFill>
    </fill>
    <fill>
      <patternFill patternType="solid">
        <fgColor theme="9"/>
        <bgColor indexed="64"/>
      </patternFill>
    </fill>
    <fill>
      <patternFill patternType="solid">
        <fgColor rgb="FFFFC000"/>
        <bgColor indexed="64"/>
      </patternFill>
    </fill>
    <fill>
      <patternFill patternType="solid">
        <fgColor theme="2" tint="-0.749992370372631"/>
        <bgColor indexed="64"/>
      </patternFill>
    </fill>
    <fill>
      <patternFill patternType="solid">
        <fgColor rgb="FFFFFFCC"/>
        <bgColor indexed="64"/>
      </patternFill>
    </fill>
    <fill>
      <patternFill patternType="solid">
        <fgColor theme="5" tint="-0.249977111117893"/>
        <bgColor indexed="64"/>
      </patternFill>
    </fill>
    <fill>
      <patternFill patternType="solid">
        <fgColor theme="3"/>
        <bgColor indexed="64"/>
      </patternFill>
    </fill>
    <fill>
      <patternFill patternType="solid">
        <fgColor rgb="FFFF0000"/>
        <bgColor indexed="64"/>
      </patternFill>
    </fill>
  </fills>
  <borders count="5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FFC000"/>
      </left>
      <right style="thin">
        <color rgb="FFFFC000"/>
      </right>
      <top style="thin">
        <color rgb="FFFFC000"/>
      </top>
      <bottom style="thin">
        <color rgb="FFFFC000"/>
      </bottom>
      <diagonal/>
    </border>
    <border>
      <left style="thin">
        <color rgb="FFFFC000"/>
      </left>
      <right/>
      <top style="thin">
        <color rgb="FFFFC000"/>
      </top>
      <bottom style="thin">
        <color rgb="FFFFC000"/>
      </bottom>
      <diagonal/>
    </border>
    <border>
      <left style="thin">
        <color theme="5" tint="-0.249977111117893"/>
      </left>
      <right style="thin">
        <color theme="5" tint="-0.249977111117893"/>
      </right>
      <top style="thin">
        <color theme="5" tint="-0.249977111117893"/>
      </top>
      <bottom style="thin">
        <color theme="5" tint="-0.249977111117893"/>
      </bottom>
      <diagonal/>
    </border>
    <border>
      <left/>
      <right style="thin">
        <color theme="5" tint="-0.249977111117893"/>
      </right>
      <top/>
      <bottom/>
      <diagonal/>
    </border>
    <border>
      <left style="thin">
        <color theme="3"/>
      </left>
      <right style="thin">
        <color theme="3"/>
      </right>
      <top style="thin">
        <color theme="3"/>
      </top>
      <bottom style="thin">
        <color theme="3"/>
      </bottom>
      <diagonal/>
    </border>
    <border>
      <left style="medium">
        <color theme="3"/>
      </left>
      <right/>
      <top style="medium">
        <color theme="3"/>
      </top>
      <bottom/>
      <diagonal/>
    </border>
    <border>
      <left/>
      <right style="medium">
        <color theme="3"/>
      </right>
      <top style="medium">
        <color theme="3"/>
      </top>
      <bottom/>
      <diagonal/>
    </border>
    <border>
      <left style="medium">
        <color theme="3"/>
      </left>
      <right/>
      <top/>
      <bottom/>
      <diagonal/>
    </border>
    <border>
      <left/>
      <right style="medium">
        <color theme="3"/>
      </right>
      <top/>
      <bottom/>
      <diagonal/>
    </border>
    <border>
      <left style="medium">
        <color theme="3"/>
      </left>
      <right/>
      <top/>
      <bottom style="medium">
        <color theme="3"/>
      </bottom>
      <diagonal/>
    </border>
    <border>
      <left/>
      <right style="medium">
        <color theme="3"/>
      </right>
      <top/>
      <bottom style="medium">
        <color theme="3"/>
      </bottom>
      <diagonal/>
    </border>
    <border>
      <left/>
      <right style="thin">
        <color theme="3"/>
      </right>
      <top/>
      <bottom/>
      <diagonal/>
    </border>
    <border>
      <left style="thin">
        <color theme="3"/>
      </left>
      <right/>
      <top style="thin">
        <color theme="3"/>
      </top>
      <bottom/>
      <diagonal/>
    </border>
    <border>
      <left/>
      <right/>
      <top style="thin">
        <color theme="3"/>
      </top>
      <bottom/>
      <diagonal/>
    </border>
    <border>
      <left/>
      <right style="thin">
        <color theme="3"/>
      </right>
      <top style="thin">
        <color theme="3"/>
      </top>
      <bottom/>
      <diagonal/>
    </border>
    <border>
      <left style="thin">
        <color theme="3"/>
      </left>
      <right/>
      <top/>
      <bottom/>
      <diagonal/>
    </border>
    <border>
      <left style="thin">
        <color theme="3"/>
      </left>
      <right/>
      <top/>
      <bottom style="thin">
        <color theme="3"/>
      </bottom>
      <diagonal/>
    </border>
    <border>
      <left/>
      <right/>
      <top/>
      <bottom style="thin">
        <color theme="3"/>
      </bottom>
      <diagonal/>
    </border>
    <border>
      <left/>
      <right style="thin">
        <color theme="3"/>
      </right>
      <top/>
      <bottom style="thin">
        <color theme="3"/>
      </bottom>
      <diagonal/>
    </border>
    <border>
      <left style="thin">
        <color theme="3"/>
      </left>
      <right/>
      <top style="thin">
        <color theme="3"/>
      </top>
      <bottom style="thin">
        <color theme="3"/>
      </bottom>
      <diagonal/>
    </border>
    <border>
      <left style="thin">
        <color rgb="FFFFC000"/>
      </left>
      <right/>
      <top/>
      <bottom style="thin">
        <color rgb="FFFFC000"/>
      </bottom>
      <diagonal/>
    </border>
    <border>
      <left/>
      <right style="thin">
        <color theme="5" tint="-0.249977111117893"/>
      </right>
      <top/>
      <bottom style="thin">
        <color rgb="FFFFC000"/>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FFC000"/>
      </left>
      <right style="thin">
        <color rgb="FFFFC000"/>
      </right>
      <top style="thin">
        <color rgb="FFFFC000"/>
      </top>
      <bottom/>
      <diagonal/>
    </border>
    <border>
      <left style="thin">
        <color rgb="FFFFC000"/>
      </left>
      <right style="thin">
        <color rgb="FFFFC000"/>
      </right>
      <top/>
      <bottom/>
      <diagonal/>
    </border>
    <border>
      <left style="thin">
        <color rgb="FFFFC000"/>
      </left>
      <right style="thin">
        <color rgb="FFFFC000"/>
      </right>
      <top/>
      <bottom style="thin">
        <color rgb="FFFFC000"/>
      </bottom>
      <diagonal/>
    </border>
    <border>
      <left style="thin">
        <color theme="5" tint="-0.249977111117893"/>
      </left>
      <right style="thin">
        <color theme="5" tint="-0.249977111117893"/>
      </right>
      <top style="thin">
        <color theme="5" tint="-0.249977111117893"/>
      </top>
      <bottom/>
      <diagonal/>
    </border>
    <border>
      <left style="thin">
        <color theme="5" tint="-0.249977111117893"/>
      </left>
      <right style="thin">
        <color theme="5" tint="-0.249977111117893"/>
      </right>
      <top/>
      <bottom/>
      <diagonal/>
    </border>
    <border>
      <left style="thin">
        <color theme="5" tint="-0.249977111117893"/>
      </left>
      <right style="thin">
        <color theme="5" tint="-0.249977111117893"/>
      </right>
      <top/>
      <bottom style="thin">
        <color theme="5" tint="-0.249977111117893"/>
      </bottom>
      <diagonal/>
    </border>
    <border>
      <left style="thin">
        <color rgb="FFFFC000"/>
      </left>
      <right/>
      <top style="thin">
        <color rgb="FFFFC000"/>
      </top>
      <bottom/>
      <diagonal/>
    </border>
    <border>
      <left/>
      <right style="thin">
        <color rgb="FFFFC000"/>
      </right>
      <top style="thin">
        <color rgb="FFFFC000"/>
      </top>
      <bottom style="thin">
        <color rgb="FFFFC000"/>
      </bottom>
      <diagonal/>
    </border>
    <border>
      <left/>
      <right style="thin">
        <color rgb="FFFFC000"/>
      </right>
      <top/>
      <bottom/>
      <diagonal/>
    </border>
    <border>
      <left/>
      <right style="thin">
        <color rgb="FFFFC000"/>
      </right>
      <top/>
      <bottom style="thin">
        <color rgb="FFFFC000"/>
      </bottom>
      <diagonal/>
    </border>
    <border>
      <left style="thin">
        <color theme="5"/>
      </left>
      <right style="thin">
        <color theme="5" tint="-0.249977111117893"/>
      </right>
      <top style="thin">
        <color theme="5" tint="-0.249977111117893"/>
      </top>
      <bottom style="thin">
        <color theme="5"/>
      </bottom>
      <diagonal/>
    </border>
    <border>
      <left/>
      <right style="thin">
        <color theme="5" tint="-0.249977111117893"/>
      </right>
      <top style="thin">
        <color theme="5"/>
      </top>
      <bottom/>
      <diagonal/>
    </border>
    <border>
      <left/>
      <right/>
      <top style="thin">
        <color theme="5"/>
      </top>
      <bottom/>
      <diagonal/>
    </border>
    <border>
      <left style="thin">
        <color theme="5"/>
      </left>
      <right style="thin">
        <color theme="5"/>
      </right>
      <top style="thin">
        <color theme="5"/>
      </top>
      <bottom/>
      <diagonal/>
    </border>
    <border>
      <left style="thin">
        <color rgb="FFFFC000"/>
      </left>
      <right style="thin">
        <color rgb="FFFFC000"/>
      </right>
      <top style="medium">
        <color rgb="FFFFC000"/>
      </top>
      <bottom style="thin">
        <color rgb="FFFFC000"/>
      </bottom>
      <diagonal/>
    </border>
    <border>
      <left style="thin">
        <color theme="5"/>
      </left>
      <right style="thin">
        <color theme="5"/>
      </right>
      <top style="thin">
        <color theme="5"/>
      </top>
      <bottom style="thin">
        <color theme="5"/>
      </bottom>
      <diagonal/>
    </border>
    <border>
      <left/>
      <right/>
      <top/>
      <bottom style="thin">
        <color rgb="FFFFC000"/>
      </bottom>
      <diagonal/>
    </border>
    <border>
      <left style="thin">
        <color theme="5"/>
      </left>
      <right style="thin">
        <color theme="5"/>
      </right>
      <top/>
      <bottom/>
      <diagonal/>
    </border>
    <border>
      <left style="thin">
        <color rgb="FFFFC000"/>
      </left>
      <right style="medium">
        <color rgb="FFFFC000"/>
      </right>
      <top style="medium">
        <color rgb="FFFFC000"/>
      </top>
      <bottom style="thin">
        <color rgb="FFFFC000"/>
      </bottom>
      <diagonal/>
    </border>
    <border>
      <left/>
      <right style="thin">
        <color rgb="FFFFC000"/>
      </right>
      <top style="thin">
        <color rgb="FFFFC000"/>
      </top>
      <bottom/>
      <diagonal/>
    </border>
    <border>
      <left style="thin">
        <color theme="5"/>
      </left>
      <right style="thin">
        <color rgb="FF00B0F0"/>
      </right>
      <top style="thin">
        <color theme="5"/>
      </top>
      <bottom style="thin">
        <color theme="5"/>
      </bottom>
      <diagonal/>
    </border>
    <border>
      <left style="thin">
        <color rgb="FF00B0F0"/>
      </left>
      <right/>
      <top style="thin">
        <color rgb="FF00B0F0"/>
      </top>
      <bottom style="thin">
        <color theme="5"/>
      </bottom>
      <diagonal/>
    </border>
    <border>
      <left style="thin">
        <color rgb="FF00B0F0"/>
      </left>
      <right/>
      <top style="thin">
        <color theme="5" tint="-0.249977111117893"/>
      </top>
      <bottom style="thin">
        <color rgb="FF00B0F0"/>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0" fontId="31" fillId="0" borderId="0"/>
    <xf numFmtId="9" fontId="31" fillId="0" borderId="0" applyFont="0" applyFill="0" applyBorder="0" applyAlignment="0" applyProtection="0"/>
    <xf numFmtId="0" fontId="1" fillId="0" borderId="0"/>
  </cellStyleXfs>
  <cellXfs count="294">
    <xf numFmtId="0" fontId="0" fillId="0" borderId="0" xfId="0"/>
    <xf numFmtId="0" fontId="0" fillId="0" borderId="0" xfId="0" applyAlignment="1">
      <alignment vertical="center" wrapText="1"/>
    </xf>
    <xf numFmtId="0" fontId="18" fillId="0" borderId="0" xfId="0" applyFont="1"/>
    <xf numFmtId="0" fontId="0" fillId="0" borderId="0" xfId="0" applyBorder="1" applyAlignment="1">
      <alignment vertical="center" wrapText="1"/>
    </xf>
    <xf numFmtId="0" fontId="0" fillId="5" borderId="0" xfId="0" applyFill="1" applyBorder="1" applyAlignment="1">
      <alignment vertical="center" wrapText="1"/>
    </xf>
    <xf numFmtId="0" fontId="0" fillId="5" borderId="0" xfId="0" applyFill="1" applyBorder="1"/>
    <xf numFmtId="0" fontId="19" fillId="5" borderId="0" xfId="0" applyFont="1" applyFill="1" applyBorder="1"/>
    <xf numFmtId="0" fontId="22" fillId="5" borderId="0" xfId="0" applyFont="1" applyFill="1" applyBorder="1"/>
    <xf numFmtId="0" fontId="17" fillId="5" borderId="0" xfId="0" applyFont="1" applyFill="1" applyBorder="1"/>
    <xf numFmtId="0" fontId="3" fillId="5" borderId="0" xfId="0" applyFont="1" applyFill="1"/>
    <xf numFmtId="0" fontId="0" fillId="5" borderId="0" xfId="0" applyFill="1" applyAlignment="1">
      <alignment vertical="center" wrapText="1"/>
    </xf>
    <xf numFmtId="0" fontId="4" fillId="5" borderId="0" xfId="0" applyFont="1" applyFill="1"/>
    <xf numFmtId="0" fontId="5" fillId="5" borderId="0" xfId="0" applyFont="1" applyFill="1"/>
    <xf numFmtId="0" fontId="7" fillId="5" borderId="1" xfId="0" applyFont="1" applyFill="1" applyBorder="1" applyAlignment="1">
      <alignment vertical="center" wrapText="1"/>
    </xf>
    <xf numFmtId="0" fontId="7" fillId="5" borderId="0" xfId="0" applyFont="1" applyFill="1" applyBorder="1" applyAlignment="1">
      <alignment vertical="center" wrapText="1"/>
    </xf>
    <xf numFmtId="1" fontId="0" fillId="0" borderId="0" xfId="0" applyNumberFormat="1" applyAlignment="1">
      <alignment vertical="center" wrapText="1"/>
    </xf>
    <xf numFmtId="0" fontId="0" fillId="0" borderId="0" xfId="0" applyAlignment="1">
      <alignment horizontal="center" vertical="center" wrapText="1"/>
    </xf>
    <xf numFmtId="0" fontId="9" fillId="0" borderId="0" xfId="0" applyFont="1" applyBorder="1"/>
    <xf numFmtId="0" fontId="10" fillId="0" borderId="0" xfId="0" applyFont="1" applyBorder="1"/>
    <xf numFmtId="9" fontId="0" fillId="0" borderId="0" xfId="2" applyFont="1" applyAlignment="1">
      <alignment vertical="center" wrapText="1"/>
    </xf>
    <xf numFmtId="9" fontId="19" fillId="0" borderId="0" xfId="2" applyFont="1" applyBorder="1" applyAlignment="1">
      <alignment horizontal="center" vertical="top" wrapText="1"/>
    </xf>
    <xf numFmtId="0" fontId="1" fillId="0" borderId="0" xfId="5" applyAlignment="1">
      <alignment vertical="center" wrapText="1"/>
    </xf>
    <xf numFmtId="0" fontId="1" fillId="0" borderId="0" xfId="5" applyBorder="1" applyAlignment="1">
      <alignment vertical="center" wrapText="1"/>
    </xf>
    <xf numFmtId="0" fontId="0" fillId="9" borderId="0" xfId="0" applyFill="1" applyAlignment="1">
      <alignment vertical="center" wrapText="1"/>
    </xf>
    <xf numFmtId="0" fontId="1" fillId="0" borderId="0" xfId="0" applyFont="1" applyAlignment="1">
      <alignment vertical="center" wrapText="1"/>
    </xf>
    <xf numFmtId="0" fontId="30" fillId="0" borderId="0" xfId="0" applyFont="1" applyBorder="1" applyAlignment="1">
      <alignment horizontal="right" vertical="center" wrapText="1"/>
    </xf>
    <xf numFmtId="0" fontId="29" fillId="3" borderId="6" xfId="0" applyFont="1" applyFill="1" applyBorder="1" applyAlignment="1">
      <alignment horizontal="right" vertical="center" wrapText="1"/>
    </xf>
    <xf numFmtId="9" fontId="29" fillId="3" borderId="6" xfId="2" applyFont="1" applyFill="1" applyBorder="1" applyAlignment="1">
      <alignment vertical="top" wrapText="1"/>
    </xf>
    <xf numFmtId="0" fontId="32" fillId="0" borderId="8" xfId="0" applyFont="1" applyBorder="1" applyAlignment="1">
      <alignment horizontal="center" vertical="center" wrapText="1"/>
    </xf>
    <xf numFmtId="2" fontId="32" fillId="0" borderId="8" xfId="0" applyNumberFormat="1" applyFont="1" applyBorder="1" applyAlignment="1">
      <alignment horizontal="center" vertical="center" wrapText="1"/>
    </xf>
    <xf numFmtId="2" fontId="33" fillId="7" borderId="8" xfId="0" applyNumberFormat="1" applyFont="1" applyFill="1" applyBorder="1" applyAlignment="1">
      <alignment horizontal="center" vertical="center" wrapText="1"/>
    </xf>
    <xf numFmtId="0" fontId="30" fillId="6" borderId="8" xfId="0" applyFont="1" applyFill="1" applyBorder="1" applyAlignment="1">
      <alignment horizontal="center" vertical="center" wrapText="1"/>
    </xf>
    <xf numFmtId="2" fontId="33" fillId="7" borderId="8" xfId="0" applyNumberFormat="1" applyFont="1" applyFill="1" applyBorder="1" applyAlignment="1">
      <alignment vertical="center" wrapText="1"/>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4" fillId="8" borderId="6" xfId="0" applyFont="1" applyFill="1" applyBorder="1" applyAlignment="1">
      <alignment vertical="center" wrapText="1"/>
    </xf>
    <xf numFmtId="9" fontId="6" fillId="10" borderId="6" xfId="2" applyFont="1" applyFill="1" applyBorder="1" applyAlignment="1">
      <alignment horizontal="center" vertical="center" wrapText="1"/>
    </xf>
    <xf numFmtId="9" fontId="0" fillId="0" borderId="7" xfId="2" applyFont="1" applyBorder="1" applyAlignment="1">
      <alignment horizontal="center" vertical="center" wrapText="1"/>
    </xf>
    <xf numFmtId="9" fontId="0" fillId="0" borderId="8" xfId="2" applyFont="1" applyBorder="1" applyAlignment="1">
      <alignment horizontal="center" vertical="center" wrapText="1"/>
    </xf>
    <xf numFmtId="165" fontId="34" fillId="0" borderId="8" xfId="1" applyNumberFormat="1" applyFont="1" applyBorder="1" applyAlignment="1">
      <alignment vertical="center" wrapText="1"/>
    </xf>
    <xf numFmtId="9" fontId="1" fillId="0" borderId="8" xfId="2" applyFont="1" applyBorder="1" applyAlignment="1">
      <alignment horizontal="center" vertical="center" wrapText="1"/>
    </xf>
    <xf numFmtId="0" fontId="38" fillId="0" borderId="0" xfId="5" applyFont="1"/>
    <xf numFmtId="0" fontId="14" fillId="0" borderId="0" xfId="5" applyFont="1" applyFill="1" applyBorder="1" applyAlignment="1">
      <alignment horizontal="right" vertical="center" wrapText="1"/>
    </xf>
    <xf numFmtId="9" fontId="33" fillId="12" borderId="0" xfId="2" applyFont="1" applyFill="1" applyBorder="1" applyAlignment="1">
      <alignment horizontal="center" vertical="center" wrapText="1"/>
    </xf>
    <xf numFmtId="0" fontId="27" fillId="0" borderId="0" xfId="0" applyFont="1" applyBorder="1" applyAlignment="1">
      <alignment horizontal="right"/>
    </xf>
    <xf numFmtId="0" fontId="26" fillId="0" borderId="0" xfId="0" applyFont="1"/>
    <xf numFmtId="0" fontId="0" fillId="0" borderId="0" xfId="0" applyBorder="1"/>
    <xf numFmtId="0" fontId="2" fillId="0" borderId="0" xfId="0" applyFont="1" applyBorder="1"/>
    <xf numFmtId="0" fontId="19" fillId="0" borderId="0" xfId="0" applyFont="1" applyBorder="1"/>
    <xf numFmtId="0" fontId="28" fillId="0" borderId="0" xfId="0" applyFont="1" applyBorder="1" applyAlignment="1">
      <alignment vertical="center" wrapText="1"/>
    </xf>
    <xf numFmtId="0" fontId="20" fillId="0" borderId="0" xfId="0" applyFont="1" applyBorder="1" applyAlignment="1">
      <alignment horizontal="left" vertical="top"/>
    </xf>
    <xf numFmtId="0" fontId="22" fillId="0" borderId="0" xfId="0" applyFont="1" applyBorder="1"/>
    <xf numFmtId="0" fontId="17" fillId="0" borderId="0" xfId="0" applyFont="1" applyBorder="1"/>
    <xf numFmtId="0" fontId="40" fillId="0" borderId="0" xfId="0" applyFont="1" applyBorder="1" applyAlignment="1">
      <alignment horizontal="left"/>
    </xf>
    <xf numFmtId="0" fontId="40" fillId="0" borderId="0" xfId="0" applyFont="1" applyBorder="1"/>
    <xf numFmtId="0" fontId="1" fillId="0" borderId="0" xfId="5" applyFont="1" applyAlignment="1">
      <alignment vertical="center" wrapText="1"/>
    </xf>
    <xf numFmtId="0" fontId="40" fillId="0" borderId="0" xfId="5" applyFont="1" applyBorder="1" applyAlignment="1">
      <alignment horizontal="left"/>
    </xf>
    <xf numFmtId="0" fontId="27" fillId="0" borderId="0" xfId="5" applyFont="1" applyBorder="1" applyAlignment="1">
      <alignment horizontal="right"/>
    </xf>
    <xf numFmtId="0" fontId="27" fillId="0" borderId="0" xfId="0" applyFont="1" applyBorder="1"/>
    <xf numFmtId="0" fontId="0" fillId="0" borderId="0" xfId="0" applyBorder="1" applyAlignment="1">
      <alignment vertical="center"/>
    </xf>
    <xf numFmtId="0" fontId="24" fillId="5" borderId="0" xfId="0" applyFont="1" applyFill="1" applyBorder="1" applyAlignment="1">
      <alignment vertical="top" wrapText="1"/>
    </xf>
    <xf numFmtId="165" fontId="41" fillId="13" borderId="14" xfId="1" applyNumberFormat="1" applyFont="1" applyFill="1" applyBorder="1" applyAlignment="1">
      <alignment horizontal="right" vertical="center" wrapText="1"/>
    </xf>
    <xf numFmtId="9" fontId="27" fillId="5" borderId="14" xfId="2" applyFont="1" applyFill="1" applyBorder="1" applyAlignment="1">
      <alignment horizontal="right" vertical="center" wrapText="1"/>
    </xf>
    <xf numFmtId="9" fontId="27" fillId="5" borderId="16" xfId="0" applyNumberFormat="1" applyFont="1" applyFill="1" applyBorder="1" applyAlignment="1">
      <alignment horizontal="right" vertical="center" wrapText="1"/>
    </xf>
    <xf numFmtId="0" fontId="23" fillId="6" borderId="13" xfId="0" applyFont="1" applyFill="1" applyBorder="1" applyAlignment="1">
      <alignment horizontal="right" vertical="center" wrapText="1"/>
    </xf>
    <xf numFmtId="0" fontId="23" fillId="8" borderId="13" xfId="0" applyFont="1" applyFill="1" applyBorder="1" applyAlignment="1">
      <alignment horizontal="right" vertical="center" wrapText="1"/>
    </xf>
    <xf numFmtId="0" fontId="23" fillId="8" borderId="15" xfId="0" applyFont="1" applyFill="1" applyBorder="1" applyAlignment="1">
      <alignment horizontal="right" vertical="center" wrapText="1"/>
    </xf>
    <xf numFmtId="0" fontId="43" fillId="6" borderId="15" xfId="0" applyFont="1" applyFill="1" applyBorder="1" applyAlignment="1">
      <alignment horizontal="right" vertical="center" wrapText="1"/>
    </xf>
    <xf numFmtId="165" fontId="44" fillId="13" borderId="16" xfId="1" applyNumberFormat="1" applyFont="1" applyFill="1" applyBorder="1" applyAlignment="1">
      <alignment horizontal="right" vertical="center" wrapText="1"/>
    </xf>
    <xf numFmtId="0" fontId="0" fillId="0" borderId="0" xfId="0" applyBorder="1" applyAlignment="1"/>
    <xf numFmtId="0" fontId="0" fillId="0" borderId="17" xfId="0" applyBorder="1" applyAlignment="1">
      <alignment vertical="center" wrapText="1"/>
    </xf>
    <xf numFmtId="0" fontId="24" fillId="5" borderId="17" xfId="0" applyFont="1" applyFill="1" applyBorder="1" applyAlignment="1">
      <alignment vertical="top" wrapText="1"/>
    </xf>
    <xf numFmtId="0" fontId="0" fillId="0" borderId="17" xfId="0" applyBorder="1" applyAlignment="1">
      <alignment vertical="center"/>
    </xf>
    <xf numFmtId="0" fontId="0" fillId="0" borderId="17" xfId="0" applyBorder="1"/>
    <xf numFmtId="0" fontId="0" fillId="0" borderId="17" xfId="0" applyBorder="1" applyAlignment="1"/>
    <xf numFmtId="0" fontId="28" fillId="0" borderId="10" xfId="0" applyFont="1" applyBorder="1" applyAlignment="1">
      <alignment vertical="center" wrapText="1"/>
    </xf>
    <xf numFmtId="0" fontId="0" fillId="0" borderId="10" xfId="0" applyBorder="1"/>
    <xf numFmtId="0" fontId="20" fillId="0" borderId="0" xfId="0" applyFont="1" applyBorder="1" applyAlignment="1">
      <alignment horizontal="right"/>
    </xf>
    <xf numFmtId="0" fontId="21" fillId="0" borderId="0" xfId="0" applyFont="1" applyBorder="1" applyAlignment="1">
      <alignment horizontal="right"/>
    </xf>
    <xf numFmtId="9" fontId="11" fillId="0" borderId="10" xfId="2" applyFont="1" applyFill="1" applyBorder="1" applyAlignment="1">
      <alignment horizontal="left" vertical="center" wrapText="1"/>
    </xf>
    <xf numFmtId="9" fontId="13" fillId="8" borderId="10" xfId="2" applyFont="1" applyFill="1" applyBorder="1" applyAlignment="1">
      <alignment horizontal="center" vertical="center" wrapText="1"/>
    </xf>
    <xf numFmtId="0" fontId="12" fillId="0" borderId="10" xfId="5" applyFont="1" applyBorder="1" applyAlignment="1">
      <alignment horizontal="left" vertical="center" wrapText="1"/>
    </xf>
    <xf numFmtId="0" fontId="11" fillId="0" borderId="10" xfId="5" applyFont="1" applyBorder="1" applyAlignment="1">
      <alignment vertical="center" wrapText="1"/>
    </xf>
    <xf numFmtId="0" fontId="13" fillId="8" borderId="10" xfId="5" applyFont="1" applyFill="1" applyBorder="1" applyAlignment="1">
      <alignment horizontal="left" vertical="center" wrapText="1"/>
    </xf>
    <xf numFmtId="9" fontId="29" fillId="3" borderId="0" xfId="2" applyFont="1" applyFill="1" applyBorder="1" applyAlignment="1">
      <alignment vertical="top" wrapText="1"/>
    </xf>
    <xf numFmtId="0" fontId="13" fillId="8" borderId="25" xfId="5" applyFont="1" applyFill="1" applyBorder="1" applyAlignment="1">
      <alignment vertical="center" wrapText="1"/>
    </xf>
    <xf numFmtId="0" fontId="20" fillId="0" borderId="0" xfId="0" applyFont="1"/>
    <xf numFmtId="0" fontId="21" fillId="0" borderId="0" xfId="0" applyFont="1"/>
    <xf numFmtId="0" fontId="28" fillId="0" borderId="2" xfId="0" applyFont="1" applyBorder="1" applyAlignment="1">
      <alignment vertical="center" wrapText="1"/>
    </xf>
    <xf numFmtId="0" fontId="28" fillId="0" borderId="1" xfId="0" applyFont="1" applyBorder="1" applyAlignment="1">
      <alignment vertical="center" wrapText="1"/>
    </xf>
    <xf numFmtId="0" fontId="19" fillId="0" borderId="0" xfId="0" applyFont="1"/>
    <xf numFmtId="0" fontId="22" fillId="0" borderId="0" xfId="0" applyFont="1"/>
    <xf numFmtId="0" fontId="17" fillId="0" borderId="0" xfId="0" applyFont="1"/>
    <xf numFmtId="0" fontId="35" fillId="9" borderId="10" xfId="5" applyFont="1" applyFill="1" applyBorder="1" applyAlignment="1">
      <alignment horizontal="center" vertical="center" wrapText="1"/>
    </xf>
    <xf numFmtId="0" fontId="20" fillId="0" borderId="0" xfId="0" applyFont="1" applyAlignment="1">
      <alignment horizontal="right"/>
    </xf>
    <xf numFmtId="0" fontId="21" fillId="0" borderId="0" xfId="0" applyFont="1" applyAlignment="1">
      <alignment horizontal="right"/>
    </xf>
    <xf numFmtId="0" fontId="28" fillId="0" borderId="0" xfId="0" applyFont="1" applyBorder="1" applyAlignment="1">
      <alignment horizontal="left" vertical="center" wrapText="1"/>
    </xf>
    <xf numFmtId="0" fontId="22" fillId="0" borderId="0" xfId="0" applyFont="1" applyAlignment="1">
      <alignment horizontal="right"/>
    </xf>
    <xf numFmtId="0" fontId="17" fillId="0" borderId="0" xfId="0" applyFont="1" applyAlignment="1">
      <alignment horizontal="right"/>
    </xf>
    <xf numFmtId="0" fontId="46" fillId="3" borderId="6" xfId="0" applyFont="1" applyFill="1" applyBorder="1" applyAlignment="1">
      <alignment vertical="center" wrapText="1"/>
    </xf>
    <xf numFmtId="0" fontId="21" fillId="3" borderId="7" xfId="0" applyFont="1" applyFill="1" applyBorder="1" applyAlignment="1">
      <alignment horizontal="left" vertical="top" wrapText="1"/>
    </xf>
    <xf numFmtId="9" fontId="21" fillId="3" borderId="7" xfId="2" applyFont="1" applyFill="1" applyBorder="1" applyAlignment="1">
      <alignment horizontal="center" vertical="center" wrapText="1"/>
    </xf>
    <xf numFmtId="9" fontId="21" fillId="3" borderId="7" xfId="2" applyFont="1" applyFill="1" applyBorder="1" applyAlignment="1">
      <alignment horizontal="left" vertical="center" wrapText="1"/>
    </xf>
    <xf numFmtId="0" fontId="22" fillId="0" borderId="6" xfId="0" applyFont="1" applyFill="1" applyBorder="1" applyAlignment="1">
      <alignment horizontal="center" vertical="center" wrapText="1"/>
    </xf>
    <xf numFmtId="0" fontId="21" fillId="3" borderId="7" xfId="0" applyFont="1" applyFill="1" applyBorder="1" applyAlignment="1">
      <alignment vertical="top" wrapText="1"/>
    </xf>
    <xf numFmtId="0" fontId="18" fillId="0" borderId="0" xfId="0" applyFont="1" applyBorder="1" applyAlignment="1">
      <alignment horizontal="center" wrapText="1"/>
    </xf>
    <xf numFmtId="16" fontId="18" fillId="0" borderId="0" xfId="0" applyNumberFormat="1" applyFont="1" applyBorder="1" applyAlignment="1">
      <alignment wrapText="1"/>
    </xf>
    <xf numFmtId="0" fontId="28" fillId="0" borderId="3" xfId="0" applyFont="1" applyBorder="1" applyAlignment="1">
      <alignment horizontal="center" vertical="center" wrapText="1"/>
    </xf>
    <xf numFmtId="0" fontId="0" fillId="0" borderId="0" xfId="0"/>
    <xf numFmtId="0" fontId="30" fillId="0" borderId="0" xfId="0" applyFont="1" applyFill="1" applyBorder="1" applyAlignment="1">
      <alignment horizontal="right" vertical="center" wrapText="1"/>
    </xf>
    <xf numFmtId="0" fontId="36" fillId="8" borderId="26"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0" fillId="0" borderId="0" xfId="0" applyFill="1" applyAlignment="1">
      <alignment vertical="center" wrapText="1"/>
    </xf>
    <xf numFmtId="9" fontId="29" fillId="0" borderId="0" xfId="2" applyFont="1" applyFill="1" applyBorder="1" applyAlignment="1">
      <alignment vertical="top" wrapText="1"/>
    </xf>
    <xf numFmtId="2" fontId="33" fillId="0" borderId="0" xfId="0" applyNumberFormat="1" applyFont="1" applyFill="1" applyBorder="1" applyAlignment="1">
      <alignment horizontal="center" vertical="center" wrapText="1"/>
    </xf>
    <xf numFmtId="0" fontId="22" fillId="0" borderId="6" xfId="0" applyFont="1" applyFill="1" applyBorder="1" applyAlignment="1">
      <alignment vertical="center" wrapText="1"/>
    </xf>
    <xf numFmtId="0" fontId="46" fillId="3" borderId="6" xfId="0" applyFont="1" applyFill="1" applyBorder="1" applyAlignment="1">
      <alignment horizontal="center" vertical="center" wrapText="1"/>
    </xf>
    <xf numFmtId="16" fontId="46" fillId="3" borderId="6" xfId="0" applyNumberFormat="1" applyFont="1" applyFill="1" applyBorder="1" applyAlignment="1">
      <alignment horizontal="center" vertical="center" wrapText="1"/>
    </xf>
    <xf numFmtId="0" fontId="0" fillId="0" borderId="0" xfId="0"/>
    <xf numFmtId="0" fontId="30" fillId="6" borderId="8" xfId="0" applyFont="1" applyFill="1" applyBorder="1" applyAlignment="1">
      <alignment horizontal="center" vertical="center" wrapText="1"/>
    </xf>
    <xf numFmtId="0" fontId="0" fillId="0" borderId="0" xfId="0" applyBorder="1" applyAlignment="1">
      <alignment horizontal="center" vertical="center" wrapText="1"/>
    </xf>
    <xf numFmtId="9" fontId="19" fillId="0" borderId="0" xfId="2" applyFont="1" applyBorder="1" applyAlignment="1">
      <alignment horizontal="center" vertical="center" wrapText="1"/>
    </xf>
    <xf numFmtId="2" fontId="0" fillId="0" borderId="0" xfId="0" applyNumberFormat="1" applyBorder="1" applyAlignment="1">
      <alignment horizontal="center" vertical="center" wrapText="1"/>
    </xf>
    <xf numFmtId="0" fontId="0" fillId="0" borderId="32" xfId="0" applyBorder="1" applyAlignment="1">
      <alignment vertical="top"/>
    </xf>
    <xf numFmtId="0" fontId="16" fillId="0" borderId="39" xfId="0" applyFont="1" applyFill="1" applyBorder="1" applyAlignment="1">
      <alignment horizontal="left" vertical="top" wrapText="1"/>
    </xf>
    <xf numFmtId="0" fontId="0" fillId="0" borderId="40" xfId="0" applyBorder="1" applyAlignment="1">
      <alignment vertical="center" wrapText="1"/>
    </xf>
    <xf numFmtId="0" fontId="0" fillId="0" borderId="6" xfId="0" applyBorder="1" applyAlignment="1">
      <alignment vertical="top"/>
    </xf>
    <xf numFmtId="0" fontId="0" fillId="0" borderId="37" xfId="0" applyBorder="1" applyAlignment="1">
      <alignment vertical="center" wrapText="1"/>
    </xf>
    <xf numFmtId="0" fontId="30" fillId="0" borderId="34" xfId="0" applyFont="1" applyFill="1" applyBorder="1" applyAlignment="1">
      <alignment horizontal="center" vertical="center" wrapText="1"/>
    </xf>
    <xf numFmtId="0" fontId="18" fillId="0" borderId="6" xfId="0" applyFont="1" applyFill="1" applyBorder="1" applyAlignment="1">
      <alignment vertical="top" wrapText="1"/>
    </xf>
    <xf numFmtId="14" fontId="0" fillId="0" borderId="7" xfId="0" applyNumberFormat="1" applyFill="1" applyBorder="1" applyAlignment="1">
      <alignment horizontal="center" vertical="center" wrapText="1"/>
    </xf>
    <xf numFmtId="9" fontId="0" fillId="0" borderId="7" xfId="0" applyNumberFormat="1" applyFill="1" applyBorder="1" applyAlignment="1">
      <alignment horizontal="center" vertical="center" wrapText="1"/>
    </xf>
    <xf numFmtId="0" fontId="0" fillId="0" borderId="7" xfId="0" applyFill="1" applyBorder="1" applyAlignment="1">
      <alignment horizontal="center" vertical="center" wrapText="1"/>
    </xf>
    <xf numFmtId="0" fontId="1" fillId="0" borderId="6" xfId="0" applyNumberFormat="1" applyFont="1" applyFill="1" applyBorder="1" applyAlignment="1">
      <alignment vertical="center" wrapText="1"/>
    </xf>
    <xf numFmtId="0" fontId="0" fillId="0" borderId="0" xfId="0"/>
    <xf numFmtId="9" fontId="19" fillId="0" borderId="6" xfId="2" applyFont="1" applyFill="1" applyBorder="1" applyAlignment="1">
      <alignment horizontal="center" vertical="center" wrapText="1"/>
    </xf>
    <xf numFmtId="0" fontId="30" fillId="6" borderId="8" xfId="0" applyFont="1" applyFill="1" applyBorder="1" applyAlignment="1">
      <alignment horizontal="center" vertical="center" wrapText="1"/>
    </xf>
    <xf numFmtId="0" fontId="1" fillId="0" borderId="41" xfId="0" applyFont="1" applyBorder="1" applyAlignment="1">
      <alignment vertical="center" wrapText="1"/>
    </xf>
    <xf numFmtId="0" fontId="1" fillId="0" borderId="34" xfId="0" applyFont="1" applyBorder="1" applyAlignment="1">
      <alignment vertical="top" wrapText="1"/>
    </xf>
    <xf numFmtId="0" fontId="1" fillId="0" borderId="8" xfId="0" applyFont="1" applyBorder="1" applyAlignment="1">
      <alignment horizontal="center" vertical="center" wrapText="1"/>
    </xf>
    <xf numFmtId="2" fontId="1" fillId="0" borderId="8" xfId="0" applyNumberFormat="1" applyFont="1" applyBorder="1" applyAlignment="1">
      <alignment horizontal="center" vertical="center" wrapText="1"/>
    </xf>
    <xf numFmtId="0" fontId="1" fillId="0" borderId="46" xfId="0" applyFont="1" applyBorder="1" applyAlignment="1">
      <alignment vertical="center" wrapText="1"/>
    </xf>
    <xf numFmtId="0" fontId="1" fillId="0" borderId="34" xfId="0" applyFont="1" applyBorder="1" applyAlignment="1">
      <alignment horizontal="center" vertical="center" wrapText="1"/>
    </xf>
    <xf numFmtId="0" fontId="1" fillId="0" borderId="34" xfId="0" applyFont="1" applyBorder="1" applyAlignment="1">
      <alignment horizontal="center" vertical="top" wrapText="1"/>
    </xf>
    <xf numFmtId="0" fontId="1" fillId="0" borderId="44" xfId="0" applyFont="1" applyBorder="1" applyAlignment="1">
      <alignment horizontal="left" wrapText="1"/>
    </xf>
    <xf numFmtId="9" fontId="30" fillId="0" borderId="6" xfId="2" applyFont="1" applyFill="1" applyBorder="1" applyAlignment="1">
      <alignment horizontal="center" vertical="center" wrapText="1"/>
    </xf>
    <xf numFmtId="9" fontId="30" fillId="0" borderId="38" xfId="2" applyFont="1" applyFill="1" applyBorder="1" applyAlignment="1">
      <alignment horizontal="center" vertical="center" wrapText="1"/>
    </xf>
    <xf numFmtId="9" fontId="30" fillId="0" borderId="31" xfId="2" applyFont="1" applyFill="1" applyBorder="1" applyAlignment="1">
      <alignment horizontal="center" vertical="center" wrapText="1"/>
    </xf>
    <xf numFmtId="9" fontId="1" fillId="0" borderId="33" xfId="2" applyFont="1" applyFill="1" applyBorder="1" applyAlignment="1">
      <alignment horizontal="left" vertical="center" wrapText="1"/>
    </xf>
    <xf numFmtId="9" fontId="1" fillId="0" borderId="31" xfId="2" applyFont="1" applyFill="1" applyBorder="1" applyAlignment="1">
      <alignment horizontal="left" vertical="center" wrapText="1"/>
    </xf>
    <xf numFmtId="0" fontId="1" fillId="0" borderId="0" xfId="5" applyBorder="1" applyAlignment="1">
      <alignment horizontal="center" vertical="center" wrapText="1"/>
    </xf>
    <xf numFmtId="0" fontId="1" fillId="0" borderId="0" xfId="5" applyFill="1" applyBorder="1" applyAlignment="1">
      <alignment horizontal="center" vertical="center" wrapText="1"/>
    </xf>
    <xf numFmtId="0" fontId="18" fillId="0" borderId="0" xfId="5" applyFont="1" applyFill="1" applyBorder="1" applyAlignment="1">
      <alignment vertical="top" wrapText="1"/>
    </xf>
    <xf numFmtId="0" fontId="16" fillId="0" borderId="0" xfId="5" applyFont="1" applyFill="1" applyBorder="1" applyAlignment="1">
      <alignment horizontal="left" vertical="top" wrapText="1"/>
    </xf>
    <xf numFmtId="0" fontId="49" fillId="0" borderId="8" xfId="5" applyFont="1" applyBorder="1" applyAlignment="1">
      <alignment horizontal="center" vertical="center" wrapText="1"/>
    </xf>
    <xf numFmtId="0" fontId="49" fillId="0" borderId="8" xfId="5" applyFont="1" applyBorder="1" applyAlignment="1">
      <alignment vertical="center" wrapText="1"/>
    </xf>
    <xf numFmtId="0" fontId="50" fillId="0" borderId="6" xfId="5" applyFont="1" applyFill="1" applyBorder="1" applyAlignment="1">
      <alignment horizontal="left" vertical="center" wrapText="1"/>
    </xf>
    <xf numFmtId="0" fontId="49" fillId="0" borderId="7" xfId="5" applyFont="1" applyBorder="1" applyAlignment="1">
      <alignment horizontal="left" vertical="top" wrapText="1"/>
    </xf>
    <xf numFmtId="0" fontId="49" fillId="0" borderId="6" xfId="5" applyFont="1" applyBorder="1" applyAlignment="1">
      <alignment horizontal="left" vertical="top" wrapText="1"/>
    </xf>
    <xf numFmtId="0" fontId="49" fillId="0" borderId="8" xfId="5" applyFont="1" applyBorder="1" applyAlignment="1">
      <alignment horizontal="left" vertical="center" wrapText="1"/>
    </xf>
    <xf numFmtId="9" fontId="49" fillId="0" borderId="7" xfId="5" applyNumberFormat="1" applyFont="1" applyBorder="1" applyAlignment="1">
      <alignment horizontal="center" vertical="center" wrapText="1"/>
    </xf>
    <xf numFmtId="0" fontId="30" fillId="6" borderId="34" xfId="5" applyFont="1" applyFill="1" applyBorder="1" applyAlignment="1">
      <alignment horizontal="center" vertical="center" wrapText="1"/>
    </xf>
    <xf numFmtId="0" fontId="15" fillId="2" borderId="7" xfId="5" applyFont="1" applyFill="1" applyBorder="1" applyAlignment="1">
      <alignment horizontal="center" vertical="center" wrapText="1"/>
    </xf>
    <xf numFmtId="0" fontId="15" fillId="2" borderId="6" xfId="5" applyFont="1" applyFill="1" applyBorder="1" applyAlignment="1">
      <alignment horizontal="center" vertical="center" wrapText="1"/>
    </xf>
    <xf numFmtId="0" fontId="9" fillId="0" borderId="0" xfId="5" applyFont="1" applyBorder="1"/>
    <xf numFmtId="0" fontId="27" fillId="0" borderId="0" xfId="5" applyFont="1" applyBorder="1" applyAlignment="1">
      <alignment horizontal="left"/>
    </xf>
    <xf numFmtId="0" fontId="27" fillId="0" borderId="2" xfId="5" applyFont="1" applyBorder="1" applyAlignment="1">
      <alignment horizontal="left"/>
    </xf>
    <xf numFmtId="0" fontId="27" fillId="0" borderId="2" xfId="5" applyFont="1" applyBorder="1" applyAlignment="1">
      <alignment horizontal="right"/>
    </xf>
    <xf numFmtId="0" fontId="26" fillId="0" borderId="0" xfId="5" applyFont="1"/>
    <xf numFmtId="0" fontId="1" fillId="0" borderId="48" xfId="0" applyFont="1" applyBorder="1" applyAlignment="1">
      <alignment horizontal="center" vertical="center" wrapText="1"/>
    </xf>
    <xf numFmtId="0" fontId="49" fillId="0" borderId="6" xfId="5" applyFont="1" applyBorder="1" applyAlignment="1">
      <alignment horizontal="left" vertical="center" wrapText="1"/>
    </xf>
    <xf numFmtId="0" fontId="30" fillId="0" borderId="49"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6" xfId="0" applyNumberFormat="1" applyFont="1" applyFill="1" applyBorder="1" applyAlignment="1">
      <alignment vertical="center" wrapText="1"/>
    </xf>
    <xf numFmtId="0" fontId="30" fillId="0" borderId="45" xfId="0" applyFont="1" applyFill="1" applyBorder="1" applyAlignment="1">
      <alignment horizontal="left" vertical="center" wrapText="1"/>
    </xf>
    <xf numFmtId="0" fontId="1" fillId="0" borderId="45" xfId="0" applyFont="1" applyFill="1" applyBorder="1" applyAlignment="1">
      <alignment horizontal="left" vertical="center" wrapText="1"/>
    </xf>
    <xf numFmtId="165" fontId="34" fillId="0" borderId="8" xfId="1" applyNumberFormat="1" applyFont="1" applyBorder="1" applyAlignment="1">
      <alignment horizontal="center" vertical="center" wrapText="1"/>
    </xf>
    <xf numFmtId="9" fontId="19" fillId="0" borderId="6" xfId="2" applyFont="1" applyBorder="1" applyAlignment="1">
      <alignment horizontal="center" vertical="center" wrapText="1"/>
    </xf>
    <xf numFmtId="165" fontId="0" fillId="0" borderId="8" xfId="1" applyNumberFormat="1" applyFont="1" applyBorder="1" applyAlignment="1">
      <alignment horizontal="center" vertical="center" wrapText="1"/>
    </xf>
    <xf numFmtId="9" fontId="30" fillId="0" borderId="50" xfId="2" applyFont="1" applyFill="1" applyBorder="1" applyAlignment="1">
      <alignment horizontal="center" vertical="center" wrapText="1"/>
    </xf>
    <xf numFmtId="9" fontId="1" fillId="0" borderId="32" xfId="2" applyFont="1" applyFill="1" applyBorder="1" applyAlignment="1">
      <alignment horizontal="left" vertical="center" wrapText="1"/>
    </xf>
    <xf numFmtId="0" fontId="1" fillId="0" borderId="51" xfId="0" applyFont="1" applyBorder="1" applyAlignment="1">
      <alignment vertical="center" wrapText="1"/>
    </xf>
    <xf numFmtId="0" fontId="1" fillId="0" borderId="52" xfId="0" applyFont="1" applyBorder="1" applyAlignment="1">
      <alignment vertical="top" wrapText="1"/>
    </xf>
    <xf numFmtId="0" fontId="1" fillId="0" borderId="53" xfId="0" applyFont="1" applyBorder="1" applyAlignment="1">
      <alignment horizontal="center" vertical="center" wrapText="1"/>
    </xf>
    <xf numFmtId="0" fontId="26" fillId="0" borderId="0" xfId="5" applyFont="1" applyBorder="1"/>
    <xf numFmtId="0" fontId="1" fillId="0" borderId="0" xfId="5" applyFont="1" applyBorder="1" applyAlignment="1">
      <alignment vertical="center" wrapText="1"/>
    </xf>
    <xf numFmtId="0" fontId="1" fillId="9" borderId="0" xfId="5" applyFill="1" applyAlignment="1">
      <alignment vertical="center" wrapText="1"/>
    </xf>
    <xf numFmtId="0" fontId="36" fillId="8" borderId="7" xfId="5" applyFont="1" applyFill="1" applyBorder="1" applyAlignment="1">
      <alignment horizontal="center" vertical="center" wrapText="1"/>
    </xf>
    <xf numFmtId="0" fontId="15" fillId="8" borderId="6" xfId="5" applyFont="1" applyFill="1" applyBorder="1" applyAlignment="1">
      <alignment horizontal="center" vertical="center" wrapText="1"/>
    </xf>
    <xf numFmtId="0" fontId="15" fillId="8" borderId="7" xfId="5" applyFont="1" applyFill="1" applyBorder="1" applyAlignment="1">
      <alignment horizontal="center" vertical="center" wrapText="1"/>
    </xf>
    <xf numFmtId="0" fontId="30" fillId="6" borderId="8" xfId="5" applyFont="1" applyFill="1" applyBorder="1" applyAlignment="1">
      <alignment horizontal="center" vertical="center" wrapText="1"/>
    </xf>
    <xf numFmtId="0" fontId="16" fillId="0" borderId="6" xfId="5" applyFont="1" applyFill="1" applyBorder="1" applyAlignment="1">
      <alignment horizontal="left" vertical="top" wrapText="1"/>
    </xf>
    <xf numFmtId="0" fontId="18" fillId="0" borderId="7" xfId="5" applyFont="1" applyBorder="1" applyAlignment="1">
      <alignment vertical="top" wrapText="1"/>
    </xf>
    <xf numFmtId="0" fontId="18" fillId="0" borderId="0" xfId="5" applyFont="1" applyBorder="1" applyAlignment="1">
      <alignment horizontal="right" vertical="top" wrapText="1"/>
    </xf>
    <xf numFmtId="0" fontId="18" fillId="0" borderId="0" xfId="5" applyFont="1" applyBorder="1" applyAlignment="1">
      <alignment vertical="top" wrapText="1"/>
    </xf>
    <xf numFmtId="0" fontId="36" fillId="8" borderId="0" xfId="5" applyFont="1" applyFill="1" applyAlignment="1">
      <alignment horizontal="center" vertical="center" wrapText="1"/>
    </xf>
    <xf numFmtId="0" fontId="18" fillId="0" borderId="6" xfId="5" applyFont="1" applyBorder="1" applyAlignment="1">
      <alignment vertical="top" wrapText="1"/>
    </xf>
    <xf numFmtId="0" fontId="1" fillId="0" borderId="7" xfId="5" applyFont="1" applyBorder="1" applyAlignment="1">
      <alignment horizontal="center" vertical="center" wrapText="1"/>
    </xf>
    <xf numFmtId="0" fontId="48" fillId="0" borderId="6" xfId="5" applyFont="1" applyFill="1" applyBorder="1" applyAlignment="1">
      <alignment vertical="top" wrapText="1"/>
    </xf>
    <xf numFmtId="0" fontId="18" fillId="0" borderId="6" xfId="5" applyFont="1" applyFill="1" applyBorder="1" applyAlignment="1">
      <alignment vertical="top" wrapText="1"/>
    </xf>
    <xf numFmtId="0" fontId="1" fillId="0" borderId="7" xfId="5" applyFont="1" applyFill="1" applyBorder="1" applyAlignment="1">
      <alignment horizontal="center" vertical="center" wrapText="1"/>
    </xf>
    <xf numFmtId="0" fontId="1" fillId="0" borderId="8" xfId="5" applyBorder="1" applyAlignment="1">
      <alignment horizontal="center" vertical="center" wrapText="1"/>
    </xf>
    <xf numFmtId="9" fontId="1" fillId="0" borderId="7" xfId="5" applyNumberFormat="1" applyFont="1" applyFill="1" applyBorder="1" applyAlignment="1">
      <alignment horizontal="center" vertical="center" wrapText="1"/>
    </xf>
    <xf numFmtId="0" fontId="34" fillId="0" borderId="0" xfId="5" applyFont="1" applyFill="1" applyAlignment="1">
      <alignment vertical="center" wrapText="1"/>
    </xf>
    <xf numFmtId="0" fontId="14" fillId="8" borderId="6" xfId="5" applyFont="1" applyFill="1" applyBorder="1" applyAlignment="1">
      <alignment vertical="center" wrapText="1"/>
    </xf>
    <xf numFmtId="0" fontId="30" fillId="0" borderId="0" xfId="5" applyFont="1" applyAlignment="1">
      <alignment vertical="center" wrapText="1"/>
    </xf>
    <xf numFmtId="0" fontId="47" fillId="0" borderId="6" xfId="5" applyFont="1" applyFill="1" applyBorder="1" applyAlignment="1">
      <alignment horizontal="center" vertical="top" wrapText="1"/>
    </xf>
    <xf numFmtId="0" fontId="33" fillId="9" borderId="0" xfId="5" applyFont="1" applyFill="1" applyAlignment="1">
      <alignment horizontal="left" vertical="center" wrapText="1"/>
    </xf>
    <xf numFmtId="0" fontId="30" fillId="0" borderId="0" xfId="5" applyFont="1" applyFill="1" applyBorder="1" applyAlignment="1">
      <alignment horizontal="right" vertical="center" wrapText="1"/>
    </xf>
    <xf numFmtId="0" fontId="30" fillId="0" borderId="9" xfId="5" applyFont="1" applyFill="1" applyBorder="1" applyAlignment="1">
      <alignment horizontal="right" vertical="center" wrapText="1"/>
    </xf>
    <xf numFmtId="2" fontId="33" fillId="7" borderId="8" xfId="5" applyNumberFormat="1" applyFont="1" applyFill="1" applyBorder="1" applyAlignment="1">
      <alignment vertical="center" wrapText="1"/>
    </xf>
    <xf numFmtId="1" fontId="1" fillId="0" borderId="0" xfId="5" applyNumberFormat="1" applyAlignment="1">
      <alignment vertical="center" wrapText="1"/>
    </xf>
    <xf numFmtId="0" fontId="1" fillId="0" borderId="0" xfId="5" applyAlignment="1">
      <alignment horizontal="center" vertical="center" wrapText="1"/>
    </xf>
    <xf numFmtId="0" fontId="28" fillId="0" borderId="5" xfId="5" applyFont="1" applyBorder="1" applyAlignment="1">
      <alignment horizontal="center" vertical="center" wrapText="1"/>
    </xf>
    <xf numFmtId="0" fontId="20" fillId="0" borderId="0" xfId="5" applyFont="1"/>
    <xf numFmtId="0" fontId="28" fillId="0" borderId="3" xfId="5" applyFont="1" applyBorder="1" applyAlignment="1">
      <alignment horizontal="center" vertical="center" wrapText="1"/>
    </xf>
    <xf numFmtId="0" fontId="1" fillId="5" borderId="0" xfId="5" applyFill="1" applyBorder="1" applyAlignment="1">
      <alignment vertical="center" wrapText="1"/>
    </xf>
    <xf numFmtId="0" fontId="21" fillId="0" borderId="0" xfId="5" applyFont="1"/>
    <xf numFmtId="0" fontId="28" fillId="0" borderId="1" xfId="5" applyFont="1" applyBorder="1" applyAlignment="1">
      <alignment vertical="center" wrapText="1"/>
    </xf>
    <xf numFmtId="0" fontId="28" fillId="0" borderId="2" xfId="5" applyFont="1" applyBorder="1" applyAlignment="1">
      <alignment vertical="center" wrapText="1"/>
    </xf>
    <xf numFmtId="0" fontId="1" fillId="0" borderId="0" xfId="5"/>
    <xf numFmtId="0" fontId="19" fillId="0" borderId="0" xfId="5" applyFont="1"/>
    <xf numFmtId="0" fontId="22" fillId="0" borderId="0" xfId="5" applyFont="1"/>
    <xf numFmtId="0" fontId="1" fillId="5" borderId="0" xfId="5" applyFill="1" applyBorder="1"/>
    <xf numFmtId="0" fontId="17" fillId="0" borderId="0" xfId="5" applyFont="1"/>
    <xf numFmtId="0" fontId="8" fillId="5" borderId="0"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5" borderId="5" xfId="0" applyFont="1" applyFill="1" applyBorder="1" applyAlignment="1">
      <alignment horizontal="left" vertical="center" wrapText="1"/>
    </xf>
    <xf numFmtId="0" fontId="7" fillId="5" borderId="3"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33" fillId="9" borderId="0" xfId="0" applyFont="1" applyFill="1" applyAlignment="1">
      <alignment horizontal="left" vertical="center" wrapText="1"/>
    </xf>
    <xf numFmtId="0" fontId="45" fillId="0" borderId="0" xfId="5" applyFont="1" applyAlignment="1">
      <alignment horizontal="left" vertical="center" wrapText="1"/>
    </xf>
    <xf numFmtId="0" fontId="36" fillId="11" borderId="8" xfId="5" applyFont="1" applyFill="1" applyBorder="1" applyAlignment="1">
      <alignment horizontal="center" vertical="center" wrapText="1"/>
    </xf>
    <xf numFmtId="9" fontId="19" fillId="0" borderId="6" xfId="2" applyFont="1" applyBorder="1" applyAlignment="1">
      <alignment horizontal="center" vertical="center" wrapText="1"/>
    </xf>
    <xf numFmtId="165" fontId="0" fillId="0" borderId="8" xfId="1" applyNumberFormat="1" applyFont="1" applyBorder="1" applyAlignment="1">
      <alignment horizontal="center" vertical="center" wrapText="1"/>
    </xf>
    <xf numFmtId="165" fontId="34" fillId="0" borderId="8" xfId="1" applyNumberFormat="1" applyFont="1" applyBorder="1" applyAlignment="1">
      <alignment horizontal="center" vertical="center" wrapText="1"/>
    </xf>
    <xf numFmtId="0" fontId="33" fillId="9" borderId="0" xfId="5" applyFont="1" applyFill="1" applyAlignment="1">
      <alignment horizontal="left" vertical="center" wrapText="1"/>
    </xf>
    <xf numFmtId="0" fontId="1" fillId="0" borderId="1" xfId="5" applyFont="1" applyBorder="1" applyAlignment="1">
      <alignment horizontal="left" vertical="center" wrapText="1"/>
    </xf>
    <xf numFmtId="0" fontId="1" fillId="0" borderId="0" xfId="5"/>
    <xf numFmtId="0" fontId="39" fillId="0" borderId="0" xfId="5" applyFont="1" applyAlignment="1">
      <alignment horizontal="left" vertical="center" wrapText="1"/>
    </xf>
    <xf numFmtId="0" fontId="28" fillId="0" borderId="3"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5" xfId="0" applyFont="1" applyBorder="1" applyAlignment="1">
      <alignment horizontal="center" vertical="center" wrapText="1"/>
    </xf>
    <xf numFmtId="0" fontId="30" fillId="0" borderId="43" xfId="0" applyFont="1" applyBorder="1" applyAlignment="1">
      <alignment horizontal="center" vertical="center" wrapText="1"/>
    </xf>
    <xf numFmtId="0" fontId="30" fillId="0" borderId="42" xfId="0" applyFont="1" applyBorder="1" applyAlignment="1">
      <alignment horizontal="center" vertical="center" wrapText="1"/>
    </xf>
    <xf numFmtId="0" fontId="36" fillId="11" borderId="8" xfId="0" applyFont="1" applyFill="1" applyBorder="1" applyAlignment="1">
      <alignment horizontal="center" vertical="center" wrapText="1"/>
    </xf>
    <xf numFmtId="0" fontId="16" fillId="0" borderId="6" xfId="0" applyFont="1" applyFill="1" applyBorder="1" applyAlignment="1">
      <alignment horizontal="left" vertical="top" wrapText="1"/>
    </xf>
    <xf numFmtId="9" fontId="19" fillId="0" borderId="6" xfId="2" applyFont="1" applyFill="1" applyBorder="1" applyAlignment="1">
      <alignment horizontal="center" vertical="center" wrapText="1"/>
    </xf>
    <xf numFmtId="0" fontId="30" fillId="0" borderId="34" xfId="0" applyFont="1" applyFill="1" applyBorder="1" applyAlignment="1">
      <alignment horizontal="left" vertical="top" wrapText="1"/>
    </xf>
    <xf numFmtId="0" fontId="30" fillId="0" borderId="35" xfId="0" applyFont="1" applyFill="1" applyBorder="1" applyAlignment="1">
      <alignment horizontal="left" vertical="top" wrapText="1"/>
    </xf>
    <xf numFmtId="0" fontId="30" fillId="0" borderId="36" xfId="0" applyFont="1" applyFill="1" applyBorder="1" applyAlignment="1">
      <alignment horizontal="left" vertical="top" wrapText="1"/>
    </xf>
    <xf numFmtId="0" fontId="1" fillId="0" borderId="34" xfId="0" applyFont="1" applyFill="1" applyBorder="1" applyAlignment="1">
      <alignment horizontal="center" vertical="center" wrapText="1"/>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wrapText="1"/>
    </xf>
    <xf numFmtId="2" fontId="1" fillId="0" borderId="34" xfId="0" applyNumberFormat="1" applyFont="1" applyFill="1" applyBorder="1" applyAlignment="1">
      <alignment horizontal="center" vertical="center" wrapText="1"/>
    </xf>
    <xf numFmtId="2" fontId="1" fillId="0" borderId="35" xfId="0" applyNumberFormat="1" applyFont="1" applyFill="1" applyBorder="1" applyAlignment="1">
      <alignment horizontal="center" vertical="center" wrapText="1"/>
    </xf>
    <xf numFmtId="2" fontId="1" fillId="0" borderId="36" xfId="0" applyNumberFormat="1" applyFont="1" applyFill="1" applyBorder="1" applyAlignment="1">
      <alignment horizontal="center" vertical="center" wrapText="1"/>
    </xf>
    <xf numFmtId="0" fontId="36" fillId="8" borderId="47"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0" fillId="6" borderId="8" xfId="0" applyFont="1" applyFill="1" applyBorder="1" applyAlignment="1">
      <alignment horizontal="center" vertical="center" wrapText="1"/>
    </xf>
    <xf numFmtId="1" fontId="37" fillId="8" borderId="7" xfId="0" applyNumberFormat="1" applyFont="1" applyFill="1" applyBorder="1" applyAlignment="1">
      <alignment horizontal="center" vertical="center" wrapText="1"/>
    </xf>
    <xf numFmtId="0" fontId="36" fillId="8" borderId="26" xfId="0" applyFont="1" applyFill="1" applyBorder="1" applyAlignment="1">
      <alignment horizontal="center" vertical="center" wrapText="1"/>
    </xf>
    <xf numFmtId="0" fontId="0" fillId="0" borderId="27" xfId="0" applyBorder="1"/>
    <xf numFmtId="0" fontId="34" fillId="0" borderId="0" xfId="0" applyFont="1" applyAlignment="1">
      <alignment horizontal="left" vertical="center" wrapText="1"/>
    </xf>
    <xf numFmtId="0" fontId="22" fillId="0" borderId="6" xfId="0" applyFont="1" applyFill="1" applyBorder="1" applyAlignment="1">
      <alignment horizontal="center" vertical="center" wrapText="1"/>
    </xf>
    <xf numFmtId="0" fontId="37" fillId="8" borderId="7" xfId="0" applyFont="1" applyFill="1" applyBorder="1" applyAlignment="1">
      <alignment horizontal="center" vertical="center" wrapText="1"/>
    </xf>
    <xf numFmtId="0" fontId="37" fillId="8" borderId="6" xfId="0" applyFont="1" applyFill="1" applyBorder="1" applyAlignment="1">
      <alignment horizontal="center" vertical="center"/>
    </xf>
    <xf numFmtId="0" fontId="37" fillId="8" borderId="6" xfId="0" applyFont="1" applyFill="1" applyBorder="1" applyAlignment="1">
      <alignment horizontal="center" vertical="center" wrapText="1"/>
    </xf>
    <xf numFmtId="0" fontId="36" fillId="8" borderId="47" xfId="5" applyFont="1" applyFill="1" applyBorder="1" applyAlignment="1">
      <alignment horizontal="center" vertical="center" wrapText="1"/>
    </xf>
    <xf numFmtId="0" fontId="36" fillId="8" borderId="27" xfId="5" applyFont="1" applyFill="1" applyBorder="1" applyAlignment="1">
      <alignment horizontal="center" vertical="center" wrapText="1"/>
    </xf>
    <xf numFmtId="0" fontId="30" fillId="0" borderId="0" xfId="0" applyFont="1" applyFill="1" applyAlignment="1">
      <alignment horizontal="left" vertical="center" wrapText="1"/>
    </xf>
    <xf numFmtId="0" fontId="37" fillId="8" borderId="31" xfId="0" applyFont="1" applyFill="1" applyBorder="1" applyAlignment="1">
      <alignment horizontal="center" vertical="center" wrapText="1"/>
    </xf>
    <xf numFmtId="0" fontId="37" fillId="8" borderId="32" xfId="0" applyFont="1" applyFill="1" applyBorder="1" applyAlignment="1">
      <alignment horizontal="center" vertical="center" wrapText="1"/>
    </xf>
    <xf numFmtId="0" fontId="37" fillId="8" borderId="33" xfId="0" applyFont="1" applyFill="1" applyBorder="1" applyAlignment="1">
      <alignment horizontal="center" vertical="center" wrapText="1"/>
    </xf>
    <xf numFmtId="0" fontId="25" fillId="4" borderId="28" xfId="0" applyFont="1" applyFill="1" applyBorder="1" applyAlignment="1">
      <alignment horizontal="center" vertical="top" wrapText="1"/>
    </xf>
    <xf numFmtId="0" fontId="42" fillId="12" borderId="11" xfId="0" applyFont="1" applyFill="1" applyBorder="1" applyAlignment="1">
      <alignment horizontal="left" vertical="top" wrapText="1"/>
    </xf>
    <xf numFmtId="0" fontId="42" fillId="12" borderId="12" xfId="0" applyFont="1" applyFill="1" applyBorder="1" applyAlignment="1">
      <alignment horizontal="left" vertical="top" wrapText="1"/>
    </xf>
    <xf numFmtId="0" fontId="28" fillId="0" borderId="0" xfId="0" applyFont="1"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0" xfId="0" applyBorder="1" applyAlignment="1">
      <alignment horizontal="center" vertical="center" wrapText="1"/>
    </xf>
    <xf numFmtId="0" fontId="0" fillId="0" borderId="17"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24" fillId="12" borderId="11" xfId="0" applyFont="1" applyFill="1" applyBorder="1" applyAlignment="1">
      <alignment horizontal="left" vertical="top" wrapText="1"/>
    </xf>
    <xf numFmtId="0" fontId="24" fillId="12" borderId="12" xfId="0" applyFont="1" applyFill="1" applyBorder="1" applyAlignment="1">
      <alignment horizontal="left" vertical="top" wrapText="1"/>
    </xf>
    <xf numFmtId="0" fontId="24" fillId="12" borderId="13" xfId="0" applyFont="1" applyFill="1" applyBorder="1" applyAlignment="1">
      <alignment horizontal="left" vertical="top" wrapText="1"/>
    </xf>
    <xf numFmtId="0" fontId="24" fillId="12" borderId="14" xfId="0" applyFont="1" applyFill="1" applyBorder="1" applyAlignment="1">
      <alignment horizontal="left" vertical="top" wrapText="1"/>
    </xf>
    <xf numFmtId="0" fontId="15" fillId="0" borderId="29" xfId="0" applyFont="1" applyFill="1" applyBorder="1" applyAlignment="1">
      <alignment horizontal="center" vertical="top" wrapText="1"/>
    </xf>
    <xf numFmtId="0" fontId="15" fillId="0" borderId="30" xfId="0" applyFont="1" applyFill="1" applyBorder="1" applyAlignment="1">
      <alignment horizontal="center" vertical="top" wrapText="1"/>
    </xf>
  </cellXfs>
  <cellStyles count="6">
    <cellStyle name="Migliaia" xfId="1" builtinId="3"/>
    <cellStyle name="Normale" xfId="0" builtinId="0"/>
    <cellStyle name="Normale 2" xfId="3" xr:uid="{00000000-0005-0000-0000-000002000000}"/>
    <cellStyle name="Normale 3" xfId="5" xr:uid="{00000000-0005-0000-0000-000003000000}"/>
    <cellStyle name="Percentuale" xfId="2" builtinId="5"/>
    <cellStyle name="Percentuale 2" xfId="4" xr:uid="{00000000-0005-0000-0000-000005000000}"/>
  </cellStyles>
  <dxfs count="2">
    <dxf>
      <font>
        <color theme="0"/>
      </font>
    </dxf>
    <dxf>
      <font>
        <color theme="0"/>
      </font>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11</xdr:col>
      <xdr:colOff>190500</xdr:colOff>
      <xdr:row>29</xdr:row>
      <xdr:rowOff>85725</xdr:rowOff>
    </xdr:to>
    <xdr:sp macro="" textlink="">
      <xdr:nvSpPr>
        <xdr:cNvPr id="1067" name="AutoShape 1">
          <a:extLst>
            <a:ext uri="{FF2B5EF4-FFF2-40B4-BE49-F238E27FC236}">
              <a16:creationId xmlns:a16="http://schemas.microsoft.com/office/drawing/2014/main" id="{00000000-0008-0000-0000-00002B040000}"/>
            </a:ext>
          </a:extLst>
        </xdr:cNvPr>
        <xdr:cNvSpPr>
          <a:spLocks noChangeArrowheads="1"/>
        </xdr:cNvSpPr>
      </xdr:nvSpPr>
      <xdr:spPr bwMode="auto">
        <a:xfrm>
          <a:off x="0" y="0"/>
          <a:ext cx="8343900" cy="5257800"/>
        </a:xfrm>
        <a:prstGeom prst="roundRect">
          <a:avLst>
            <a:gd name="adj" fmla="val 3463"/>
          </a:avLst>
        </a:prstGeom>
        <a:solidFill>
          <a:schemeClr val="bg1">
            <a:lumMod val="75000"/>
            <a:alpha val="23000"/>
          </a:schemeClr>
        </a:solidFill>
        <a:ln w="9525">
          <a:solidFill>
            <a:srgbClr val="000000"/>
          </a:solidFill>
          <a:round/>
          <a:headEnd/>
          <a:tailEnd/>
        </a:ln>
      </xdr:spPr>
    </xdr:sp>
    <xdr:clientData/>
  </xdr:twoCellAnchor>
  <xdr:twoCellAnchor editAs="oneCell">
    <xdr:from>
      <xdr:col>0</xdr:col>
      <xdr:colOff>85725</xdr:colOff>
      <xdr:row>11</xdr:row>
      <xdr:rowOff>76200</xdr:rowOff>
    </xdr:from>
    <xdr:to>
      <xdr:col>11</xdr:col>
      <xdr:colOff>95250</xdr:colOff>
      <xdr:row>26</xdr:row>
      <xdr:rowOff>114301</xdr:rowOff>
    </xdr:to>
    <xdr:sp macro="" textlink="">
      <xdr:nvSpPr>
        <xdr:cNvPr id="1026" name="Rectangle 2">
          <a:extLst>
            <a:ext uri="{FF2B5EF4-FFF2-40B4-BE49-F238E27FC236}">
              <a16:creationId xmlns:a16="http://schemas.microsoft.com/office/drawing/2014/main" id="{00000000-0008-0000-0000-000002040000}"/>
            </a:ext>
          </a:extLst>
        </xdr:cNvPr>
        <xdr:cNvSpPr>
          <a:spLocks noChangeArrowheads="1"/>
        </xdr:cNvSpPr>
      </xdr:nvSpPr>
      <xdr:spPr bwMode="auto">
        <a:xfrm>
          <a:off x="85725" y="2333625"/>
          <a:ext cx="8162925" cy="2466975"/>
        </a:xfrm>
        <a:prstGeom prst="rect">
          <a:avLst/>
        </a:prstGeom>
        <a:noFill/>
        <a:ln>
          <a:noFill/>
          <a:headEnd/>
          <a:tailEnd/>
        </a:ln>
      </xdr:spPr>
      <xdr:style>
        <a:lnRef idx="2">
          <a:schemeClr val="accent1"/>
        </a:lnRef>
        <a:fillRef idx="1">
          <a:schemeClr val="lt1"/>
        </a:fillRef>
        <a:effectRef idx="0">
          <a:schemeClr val="accent1"/>
        </a:effectRef>
        <a:fontRef idx="minor">
          <a:schemeClr val="dk1"/>
        </a:fontRef>
      </xdr:style>
      <xdr:txBody>
        <a:bodyPr vertOverflow="clip" wrap="square" lIns="0" tIns="0" rIns="0" bIns="0" anchor="t" upright="1">
          <a:scene3d>
            <a:camera prst="orthographicFront"/>
            <a:lightRig rig="flat" dir="tl">
              <a:rot lat="0" lon="0" rev="6600000"/>
            </a:lightRig>
          </a:scene3d>
          <a:sp3d extrusionH="25400" contourW="8890">
            <a:bevelT w="38100" h="31750"/>
            <a:contourClr>
              <a:schemeClr val="accent2">
                <a:shade val="75000"/>
              </a:schemeClr>
            </a:contourClr>
          </a:sp3d>
        </a:bodyPr>
        <a:lstStyle/>
        <a:p>
          <a:pPr algn="ctr" rtl="0">
            <a:defRPr sz="1000"/>
          </a:pPr>
          <a:r>
            <a:rPr lang="it-IT" sz="400" b="1" i="0" u="none" strike="noStrike" cap="none" spc="0" baseline="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outerShdw blurRad="50800" dist="39000" dir="5460000" algn="tl">
                  <a:srgbClr val="000000">
                    <a:alpha val="38000"/>
                  </a:srgbClr>
                </a:outerShdw>
              </a:effectLst>
              <a:latin typeface="Perpetua"/>
            </a:rPr>
            <a:t> </a:t>
          </a:r>
          <a:endParaRPr lang="it-IT" sz="1200" b="1" i="0" u="none" strike="noStrike" cap="none" spc="0" baseline="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outerShdw blurRad="50800" dist="39000" dir="5460000" algn="tl">
                <a:srgbClr val="000000">
                  <a:alpha val="38000"/>
                </a:srgbClr>
              </a:outerShdw>
            </a:effectLst>
            <a:latin typeface="Perpetua"/>
          </a:endParaRPr>
        </a:p>
        <a:p>
          <a:pPr algn="ctr" rtl="0">
            <a:defRPr sz="1000"/>
          </a:pPr>
          <a:r>
            <a:rPr lang="it-IT" sz="4400" b="1" i="0" u="none" strike="noStrike" cap="none" spc="0" baseline="0">
              <a:ln w="11430"/>
              <a:solidFill>
                <a:schemeClr val="accent6"/>
              </a:solidFill>
              <a:effectLst>
                <a:outerShdw blurRad="50800" dist="39000" dir="5460000" algn="tl">
                  <a:srgbClr val="000000">
                    <a:alpha val="38000"/>
                  </a:srgbClr>
                </a:outerShdw>
              </a:effectLst>
              <a:latin typeface="Franklin Gothic Book"/>
            </a:rPr>
            <a:t>SCHEDA DI VALUTAZIONE DELLE PERFORMANCE </a:t>
          </a:r>
        </a:p>
        <a:p>
          <a:pPr algn="ctr" rtl="0">
            <a:defRPr sz="1000"/>
          </a:pPr>
          <a:r>
            <a:rPr lang="it-IT" sz="4400" b="1" i="0" u="none" strike="noStrike" cap="none" spc="0" baseline="0">
              <a:ln w="11430"/>
              <a:solidFill>
                <a:schemeClr val="tx2"/>
              </a:solidFill>
              <a:effectLst>
                <a:outerShdw blurRad="50800" dist="39000" dir="5460000" algn="tl">
                  <a:srgbClr val="000000">
                    <a:alpha val="38000"/>
                  </a:srgbClr>
                </a:outerShdw>
              </a:effectLst>
              <a:latin typeface="Franklin Gothic Book"/>
            </a:rPr>
            <a:t>POSIZIONE ORGANIZZATIVA</a:t>
          </a:r>
        </a:p>
        <a:p>
          <a:pPr algn="ctr" rtl="0">
            <a:defRPr sz="1000"/>
          </a:pPr>
          <a:r>
            <a:rPr lang="it-IT" sz="400" b="1" i="0" u="none" strike="noStrike" cap="none" spc="0" baseline="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outerShdw blurRad="50800" dist="39000" dir="5460000" algn="tl">
                  <a:srgbClr val="000000">
                    <a:alpha val="38000"/>
                  </a:srgbClr>
                </a:outerShdw>
              </a:effectLst>
              <a:latin typeface="Perpetua"/>
            </a:rPr>
            <a:t> </a:t>
          </a:r>
        </a:p>
      </xdr:txBody>
    </xdr:sp>
    <xdr:clientData/>
  </xdr:twoCellAnchor>
  <xdr:twoCellAnchor>
    <xdr:from>
      <xdr:col>0</xdr:col>
      <xdr:colOff>2229971</xdr:colOff>
      <xdr:row>3</xdr:row>
      <xdr:rowOff>123265</xdr:rowOff>
    </xdr:from>
    <xdr:to>
      <xdr:col>11</xdr:col>
      <xdr:colOff>67235</xdr:colOff>
      <xdr:row>5</xdr:row>
      <xdr:rowOff>0</xdr:rowOff>
    </xdr:to>
    <xdr:sp macro="" textlink="">
      <xdr:nvSpPr>
        <xdr:cNvPr id="2" name="CasellaDiTesto 1">
          <a:extLst>
            <a:ext uri="{FF2B5EF4-FFF2-40B4-BE49-F238E27FC236}">
              <a16:creationId xmlns:a16="http://schemas.microsoft.com/office/drawing/2014/main" id="{00000000-0008-0000-0000-000002000000}"/>
            </a:ext>
          </a:extLst>
        </xdr:cNvPr>
        <xdr:cNvSpPr txBox="1"/>
      </xdr:nvSpPr>
      <xdr:spPr>
        <a:xfrm>
          <a:off x="2229971" y="705971"/>
          <a:ext cx="6028764" cy="3137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DEMANIO E PATRIMONIO IMMOBILIARE</a:t>
          </a:r>
        </a:p>
      </xdr:txBody>
    </xdr:sp>
    <xdr:clientData/>
  </xdr:twoCellAnchor>
  <xdr:twoCellAnchor>
    <xdr:from>
      <xdr:col>0</xdr:col>
      <xdr:colOff>2218765</xdr:colOff>
      <xdr:row>5</xdr:row>
      <xdr:rowOff>235324</xdr:rowOff>
    </xdr:from>
    <xdr:to>
      <xdr:col>11</xdr:col>
      <xdr:colOff>56029</xdr:colOff>
      <xdr:row>7</xdr:row>
      <xdr:rowOff>11205</xdr:rowOff>
    </xdr:to>
    <xdr:sp macro="" textlink="">
      <xdr:nvSpPr>
        <xdr:cNvPr id="5" name="CasellaDiTesto 4">
          <a:extLst>
            <a:ext uri="{FF2B5EF4-FFF2-40B4-BE49-F238E27FC236}">
              <a16:creationId xmlns:a16="http://schemas.microsoft.com/office/drawing/2014/main" id="{00000000-0008-0000-0000-000005000000}"/>
            </a:ext>
          </a:extLst>
        </xdr:cNvPr>
        <xdr:cNvSpPr txBox="1"/>
      </xdr:nvSpPr>
      <xdr:spPr>
        <a:xfrm>
          <a:off x="2218765" y="1255059"/>
          <a:ext cx="6028764" cy="3137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SANGUEDOLCE GIUSEPPE </a:t>
          </a:r>
        </a:p>
      </xdr:txBody>
    </xdr:sp>
    <xdr:clientData/>
  </xdr:twoCellAnchor>
  <xdr:twoCellAnchor>
    <xdr:from>
      <xdr:col>0</xdr:col>
      <xdr:colOff>2229971</xdr:colOff>
      <xdr:row>7</xdr:row>
      <xdr:rowOff>246529</xdr:rowOff>
    </xdr:from>
    <xdr:to>
      <xdr:col>3</xdr:col>
      <xdr:colOff>280147</xdr:colOff>
      <xdr:row>9</xdr:row>
      <xdr:rowOff>22411</xdr:rowOff>
    </xdr:to>
    <xdr:sp macro="" textlink="">
      <xdr:nvSpPr>
        <xdr:cNvPr id="6" name="CasellaDiTesto 5">
          <a:extLst>
            <a:ext uri="{FF2B5EF4-FFF2-40B4-BE49-F238E27FC236}">
              <a16:creationId xmlns:a16="http://schemas.microsoft.com/office/drawing/2014/main" id="{00000000-0008-0000-0000-000006000000}"/>
            </a:ext>
          </a:extLst>
        </xdr:cNvPr>
        <xdr:cNvSpPr txBox="1"/>
      </xdr:nvSpPr>
      <xdr:spPr>
        <a:xfrm>
          <a:off x="2229971" y="1804147"/>
          <a:ext cx="1490382" cy="3137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2018</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14</xdr:col>
      <xdr:colOff>452718</xdr:colOff>
      <xdr:row>0</xdr:row>
      <xdr:rowOff>0</xdr:rowOff>
    </xdr:to>
    <xdr:sp macro="" textlink="">
      <xdr:nvSpPr>
        <xdr:cNvPr id="3" name="AutoShape 1">
          <a:extLst>
            <a:ext uri="{FF2B5EF4-FFF2-40B4-BE49-F238E27FC236}">
              <a16:creationId xmlns:a16="http://schemas.microsoft.com/office/drawing/2014/main" id="{00000000-0008-0000-0100-000003000000}"/>
            </a:ext>
          </a:extLst>
        </xdr:cNvPr>
        <xdr:cNvSpPr>
          <a:spLocks noChangeArrowheads="1"/>
        </xdr:cNvSpPr>
      </xdr:nvSpPr>
      <xdr:spPr bwMode="auto">
        <a:xfrm flipV="1">
          <a:off x="0" y="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448236</xdr:colOff>
      <xdr:row>0</xdr:row>
      <xdr:rowOff>0</xdr:rowOff>
    </xdr:to>
    <xdr:sp macro="" textlink="">
      <xdr:nvSpPr>
        <xdr:cNvPr id="2" name="AutoShape 1">
          <a:extLst>
            <a:ext uri="{FF2B5EF4-FFF2-40B4-BE49-F238E27FC236}">
              <a16:creationId xmlns:a16="http://schemas.microsoft.com/office/drawing/2014/main" id="{00000000-0008-0000-0200-000002000000}"/>
            </a:ext>
          </a:extLst>
        </xdr:cNvPr>
        <xdr:cNvSpPr>
          <a:spLocks noChangeArrowheads="1"/>
        </xdr:cNvSpPr>
      </xdr:nvSpPr>
      <xdr:spPr bwMode="auto">
        <a:xfrm flipV="1">
          <a:off x="0" y="0"/>
          <a:ext cx="17881707"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22</xdr:col>
      <xdr:colOff>357468</xdr:colOff>
      <xdr:row>0</xdr:row>
      <xdr:rowOff>0</xdr:rowOff>
    </xdr:to>
    <xdr:sp macro="" textlink="">
      <xdr:nvSpPr>
        <xdr:cNvPr id="3" name="AutoShape 1">
          <a:extLst>
            <a:ext uri="{FF2B5EF4-FFF2-40B4-BE49-F238E27FC236}">
              <a16:creationId xmlns:a16="http://schemas.microsoft.com/office/drawing/2014/main" id="{00000000-0008-0000-0300-000003000000}"/>
            </a:ext>
          </a:extLst>
        </xdr:cNvPr>
        <xdr:cNvSpPr>
          <a:spLocks noChangeArrowheads="1"/>
        </xdr:cNvSpPr>
      </xdr:nvSpPr>
      <xdr:spPr bwMode="auto">
        <a:xfrm flipV="1">
          <a:off x="0" y="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15</xdr:col>
      <xdr:colOff>433668</xdr:colOff>
      <xdr:row>0</xdr:row>
      <xdr:rowOff>0</xdr:rowOff>
    </xdr:to>
    <xdr:sp macro="" textlink="">
      <xdr:nvSpPr>
        <xdr:cNvPr id="5" name="AutoShape 1">
          <a:extLst>
            <a:ext uri="{FF2B5EF4-FFF2-40B4-BE49-F238E27FC236}">
              <a16:creationId xmlns:a16="http://schemas.microsoft.com/office/drawing/2014/main" id="{00000000-0008-0000-0400-000005000000}"/>
            </a:ext>
          </a:extLst>
        </xdr:cNvPr>
        <xdr:cNvSpPr>
          <a:spLocks noChangeArrowheads="1"/>
        </xdr:cNvSpPr>
      </xdr:nvSpPr>
      <xdr:spPr bwMode="auto">
        <a:xfrm flipV="1">
          <a:off x="0" y="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433668</xdr:colOff>
      <xdr:row>0</xdr:row>
      <xdr:rowOff>0</xdr:rowOff>
    </xdr:to>
    <xdr:sp macro="" textlink="">
      <xdr:nvSpPr>
        <xdr:cNvPr id="2" name="AutoShape 1">
          <a:extLst>
            <a:ext uri="{FF2B5EF4-FFF2-40B4-BE49-F238E27FC236}">
              <a16:creationId xmlns:a16="http://schemas.microsoft.com/office/drawing/2014/main" id="{00000000-0008-0000-0600-000002000000}"/>
            </a:ext>
          </a:extLst>
        </xdr:cNvPr>
        <xdr:cNvSpPr>
          <a:spLocks noChangeArrowheads="1"/>
        </xdr:cNvSpPr>
      </xdr:nvSpPr>
      <xdr:spPr bwMode="auto">
        <a:xfrm flipV="1">
          <a:off x="0" y="0"/>
          <a:ext cx="208743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11206</xdr:colOff>
      <xdr:row>0</xdr:row>
      <xdr:rowOff>22410</xdr:rowOff>
    </xdr:from>
    <xdr:to>
      <xdr:col>20</xdr:col>
      <xdr:colOff>246530</xdr:colOff>
      <xdr:row>0</xdr:row>
      <xdr:rowOff>22410</xdr:rowOff>
    </xdr:to>
    <xdr:sp macro="" textlink="">
      <xdr:nvSpPr>
        <xdr:cNvPr id="5142" name="AutoShape 1">
          <a:extLst>
            <a:ext uri="{FF2B5EF4-FFF2-40B4-BE49-F238E27FC236}">
              <a16:creationId xmlns:a16="http://schemas.microsoft.com/office/drawing/2014/main" id="{00000000-0008-0000-0700-000016140000}"/>
            </a:ext>
          </a:extLst>
        </xdr:cNvPr>
        <xdr:cNvSpPr>
          <a:spLocks noChangeArrowheads="1"/>
        </xdr:cNvSpPr>
      </xdr:nvSpPr>
      <xdr:spPr bwMode="auto">
        <a:xfrm flipV="1">
          <a:off x="11206" y="2241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21</xdr:col>
      <xdr:colOff>357468</xdr:colOff>
      <xdr:row>0</xdr:row>
      <xdr:rowOff>0</xdr:rowOff>
    </xdr:to>
    <xdr:sp macro="" textlink="">
      <xdr:nvSpPr>
        <xdr:cNvPr id="2" name="AutoShape 1">
          <a:extLst>
            <a:ext uri="{FF2B5EF4-FFF2-40B4-BE49-F238E27FC236}">
              <a16:creationId xmlns:a16="http://schemas.microsoft.com/office/drawing/2014/main" id="{00000000-0008-0000-0500-000002000000}"/>
            </a:ext>
          </a:extLst>
        </xdr:cNvPr>
        <xdr:cNvSpPr>
          <a:spLocks noChangeArrowheads="1"/>
        </xdr:cNvSpPr>
      </xdr:nvSpPr>
      <xdr:spPr bwMode="auto">
        <a:xfrm flipV="1">
          <a:off x="0" y="0"/>
          <a:ext cx="127590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theme/theme1.xml><?xml version="1.0" encoding="utf-8"?>
<a:theme xmlns:a="http://schemas.openxmlformats.org/drawingml/2006/main" name="Tema di Office">
  <a:themeElements>
    <a:clrScheme name="Elica">
      <a:dk1>
        <a:sysClr val="windowText" lastClr="000000"/>
      </a:dk1>
      <a:lt1>
        <a:sysClr val="window" lastClr="FFFFFF"/>
      </a:lt1>
      <a:dk2>
        <a:srgbClr val="212745"/>
      </a:dk2>
      <a:lt2>
        <a:srgbClr val="B4DCFA"/>
      </a:lt2>
      <a:accent1>
        <a:srgbClr val="4E67C8"/>
      </a:accent1>
      <a:accent2>
        <a:srgbClr val="5ECCF3"/>
      </a:accent2>
      <a:accent3>
        <a:srgbClr val="A7EA52"/>
      </a:accent3>
      <a:accent4>
        <a:srgbClr val="5DCEAF"/>
      </a:accent4>
      <a:accent5>
        <a:srgbClr val="FF8021"/>
      </a:accent5>
      <a:accent6>
        <a:srgbClr val="F14124"/>
      </a:accent6>
      <a:hlink>
        <a:srgbClr val="56C7AA"/>
      </a:hlink>
      <a:folHlink>
        <a:srgbClr val="59A8D1"/>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K9"/>
  <sheetViews>
    <sheetView zoomScale="85" zoomScaleNormal="85" workbookViewId="0">
      <selection activeCell="U9" sqref="U9"/>
    </sheetView>
  </sheetViews>
  <sheetFormatPr defaultColWidth="8.85546875" defaultRowHeight="12.75" x14ac:dyDescent="0.2"/>
  <cols>
    <col min="1" max="1" width="33.7109375" style="10" customWidth="1"/>
    <col min="2" max="11" width="8.85546875" style="10"/>
    <col min="12" max="12" width="2.85546875" style="10" customWidth="1"/>
    <col min="13" max="16384" width="8.85546875" style="10"/>
  </cols>
  <sheetData>
    <row r="3" spans="1:11" ht="21" x14ac:dyDescent="0.35">
      <c r="A3" s="9"/>
      <c r="B3" s="225"/>
      <c r="C3" s="225"/>
      <c r="D3" s="225"/>
      <c r="E3" s="225"/>
      <c r="F3" s="225"/>
      <c r="G3" s="225"/>
      <c r="H3" s="225"/>
      <c r="I3" s="225"/>
      <c r="J3" s="225"/>
      <c r="K3" s="225"/>
    </row>
    <row r="4" spans="1:11" ht="13.15" customHeight="1" x14ac:dyDescent="0.45">
      <c r="A4" s="11"/>
    </row>
    <row r="5" spans="1:11" ht="22.15" customHeight="1" x14ac:dyDescent="0.35">
      <c r="A5" s="9" t="s">
        <v>53</v>
      </c>
      <c r="B5" s="226"/>
      <c r="C5" s="227"/>
      <c r="D5" s="227"/>
      <c r="E5" s="227"/>
      <c r="F5" s="227"/>
      <c r="G5" s="227"/>
      <c r="H5" s="227"/>
      <c r="I5" s="227"/>
      <c r="J5" s="227"/>
      <c r="K5" s="228"/>
    </row>
    <row r="6" spans="1:11" ht="21" x14ac:dyDescent="0.35">
      <c r="A6" s="9"/>
    </row>
    <row r="7" spans="1:11" ht="21" x14ac:dyDescent="0.35">
      <c r="A7" s="9" t="s">
        <v>0</v>
      </c>
      <c r="B7" s="226"/>
      <c r="C7" s="227"/>
      <c r="D7" s="227"/>
      <c r="E7" s="227"/>
      <c r="F7" s="227"/>
      <c r="G7" s="227"/>
      <c r="H7" s="227"/>
      <c r="I7" s="227"/>
      <c r="J7" s="227"/>
      <c r="K7" s="228"/>
    </row>
    <row r="8" spans="1:11" ht="21" x14ac:dyDescent="0.35">
      <c r="A8" s="12"/>
    </row>
    <row r="9" spans="1:11" ht="21.6" customHeight="1" x14ac:dyDescent="0.35">
      <c r="A9" s="9" t="s">
        <v>1</v>
      </c>
      <c r="B9" s="229">
        <v>2011</v>
      </c>
      <c r="C9" s="230"/>
      <c r="D9" s="13"/>
      <c r="E9" s="14"/>
      <c r="F9" s="14"/>
      <c r="G9" s="14"/>
      <c r="H9" s="14"/>
      <c r="I9" s="14"/>
      <c r="J9" s="14"/>
      <c r="K9" s="14"/>
    </row>
  </sheetData>
  <mergeCells count="4">
    <mergeCell ref="B3:K3"/>
    <mergeCell ref="B5:K5"/>
    <mergeCell ref="B7:K7"/>
    <mergeCell ref="B9:C9"/>
  </mergeCells>
  <phoneticPr fontId="0" type="noConversion"/>
  <printOptions horizontalCentered="1" verticalCentered="1"/>
  <pageMargins left="0.70866141732283472" right="0.70866141732283472" top="0.74803149606299213" bottom="0.74803149606299213" header="0.31496062992125984" footer="0.31496062992125984"/>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83"/>
  <sheetViews>
    <sheetView showGridLines="0" showRuler="0" zoomScaleNormal="100" zoomScaleSheetLayoutView="85" workbookViewId="0">
      <selection activeCell="B4" sqref="B4"/>
    </sheetView>
  </sheetViews>
  <sheetFormatPr defaultColWidth="8.85546875" defaultRowHeight="12.75" x14ac:dyDescent="0.2"/>
  <cols>
    <col min="1" max="1" width="29.85546875" style="21" customWidth="1"/>
    <col min="2" max="2" width="69.140625" style="21" customWidth="1"/>
    <col min="3" max="3" width="10.7109375" style="21" customWidth="1"/>
    <col min="4" max="4" width="20.7109375" style="21" customWidth="1"/>
    <col min="5" max="11" width="8.85546875" style="21"/>
    <col min="12" max="12" width="2.85546875" style="21" customWidth="1"/>
    <col min="13" max="256" width="8.85546875" style="21"/>
    <col min="257" max="257" width="36.5703125" style="21" customWidth="1"/>
    <col min="258" max="258" width="69.140625" style="21" customWidth="1"/>
    <col min="259" max="259" width="10.7109375" style="21" customWidth="1"/>
    <col min="260" max="260" width="44.85546875" style="21" customWidth="1"/>
    <col min="261" max="267" width="8.85546875" style="21"/>
    <col min="268" max="268" width="2.85546875" style="21" customWidth="1"/>
    <col min="269" max="512" width="8.85546875" style="21"/>
    <col min="513" max="513" width="36.5703125" style="21" customWidth="1"/>
    <col min="514" max="514" width="69.140625" style="21" customWidth="1"/>
    <col min="515" max="515" width="10.7109375" style="21" customWidth="1"/>
    <col min="516" max="516" width="44.85546875" style="21" customWidth="1"/>
    <col min="517" max="523" width="8.85546875" style="21"/>
    <col min="524" max="524" width="2.85546875" style="21" customWidth="1"/>
    <col min="525" max="768" width="8.85546875" style="21"/>
    <col min="769" max="769" width="36.5703125" style="21" customWidth="1"/>
    <col min="770" max="770" width="69.140625" style="21" customWidth="1"/>
    <col min="771" max="771" width="10.7109375" style="21" customWidth="1"/>
    <col min="772" max="772" width="44.85546875" style="21" customWidth="1"/>
    <col min="773" max="779" width="8.85546875" style="21"/>
    <col min="780" max="780" width="2.85546875" style="21" customWidth="1"/>
    <col min="781" max="1024" width="8.85546875" style="21"/>
    <col min="1025" max="1025" width="36.5703125" style="21" customWidth="1"/>
    <col min="1026" max="1026" width="69.140625" style="21" customWidth="1"/>
    <col min="1027" max="1027" width="10.7109375" style="21" customWidth="1"/>
    <col min="1028" max="1028" width="44.85546875" style="21" customWidth="1"/>
    <col min="1029" max="1035" width="8.85546875" style="21"/>
    <col min="1036" max="1036" width="2.85546875" style="21" customWidth="1"/>
    <col min="1037" max="1280" width="8.85546875" style="21"/>
    <col min="1281" max="1281" width="36.5703125" style="21" customWidth="1"/>
    <col min="1282" max="1282" width="69.140625" style="21" customWidth="1"/>
    <col min="1283" max="1283" width="10.7109375" style="21" customWidth="1"/>
    <col min="1284" max="1284" width="44.85546875" style="21" customWidth="1"/>
    <col min="1285" max="1291" width="8.85546875" style="21"/>
    <col min="1292" max="1292" width="2.85546875" style="21" customWidth="1"/>
    <col min="1293" max="1536" width="8.85546875" style="21"/>
    <col min="1537" max="1537" width="36.5703125" style="21" customWidth="1"/>
    <col min="1538" max="1538" width="69.140625" style="21" customWidth="1"/>
    <col min="1539" max="1539" width="10.7109375" style="21" customWidth="1"/>
    <col min="1540" max="1540" width="44.85546875" style="21" customWidth="1"/>
    <col min="1541" max="1547" width="8.85546875" style="21"/>
    <col min="1548" max="1548" width="2.85546875" style="21" customWidth="1"/>
    <col min="1549" max="1792" width="8.85546875" style="21"/>
    <col min="1793" max="1793" width="36.5703125" style="21" customWidth="1"/>
    <col min="1794" max="1794" width="69.140625" style="21" customWidth="1"/>
    <col min="1795" max="1795" width="10.7109375" style="21" customWidth="1"/>
    <col min="1796" max="1796" width="44.85546875" style="21" customWidth="1"/>
    <col min="1797" max="1803" width="8.85546875" style="21"/>
    <col min="1804" max="1804" width="2.85546875" style="21" customWidth="1"/>
    <col min="1805" max="2048" width="8.85546875" style="21"/>
    <col min="2049" max="2049" width="36.5703125" style="21" customWidth="1"/>
    <col min="2050" max="2050" width="69.140625" style="21" customWidth="1"/>
    <col min="2051" max="2051" width="10.7109375" style="21" customWidth="1"/>
    <col min="2052" max="2052" width="44.85546875" style="21" customWidth="1"/>
    <col min="2053" max="2059" width="8.85546875" style="21"/>
    <col min="2060" max="2060" width="2.85546875" style="21" customWidth="1"/>
    <col min="2061" max="2304" width="8.85546875" style="21"/>
    <col min="2305" max="2305" width="36.5703125" style="21" customWidth="1"/>
    <col min="2306" max="2306" width="69.140625" style="21" customWidth="1"/>
    <col min="2307" max="2307" width="10.7109375" style="21" customWidth="1"/>
    <col min="2308" max="2308" width="44.85546875" style="21" customWidth="1"/>
    <col min="2309" max="2315" width="8.85546875" style="21"/>
    <col min="2316" max="2316" width="2.85546875" style="21" customWidth="1"/>
    <col min="2317" max="2560" width="8.85546875" style="21"/>
    <col min="2561" max="2561" width="36.5703125" style="21" customWidth="1"/>
    <col min="2562" max="2562" width="69.140625" style="21" customWidth="1"/>
    <col min="2563" max="2563" width="10.7109375" style="21" customWidth="1"/>
    <col min="2564" max="2564" width="44.85546875" style="21" customWidth="1"/>
    <col min="2565" max="2571" width="8.85546875" style="21"/>
    <col min="2572" max="2572" width="2.85546875" style="21" customWidth="1"/>
    <col min="2573" max="2816" width="8.85546875" style="21"/>
    <col min="2817" max="2817" width="36.5703125" style="21" customWidth="1"/>
    <col min="2818" max="2818" width="69.140625" style="21" customWidth="1"/>
    <col min="2819" max="2819" width="10.7109375" style="21" customWidth="1"/>
    <col min="2820" max="2820" width="44.85546875" style="21" customWidth="1"/>
    <col min="2821" max="2827" width="8.85546875" style="21"/>
    <col min="2828" max="2828" width="2.85546875" style="21" customWidth="1"/>
    <col min="2829" max="3072" width="8.85546875" style="21"/>
    <col min="3073" max="3073" width="36.5703125" style="21" customWidth="1"/>
    <col min="3074" max="3074" width="69.140625" style="21" customWidth="1"/>
    <col min="3075" max="3075" width="10.7109375" style="21" customWidth="1"/>
    <col min="3076" max="3076" width="44.85546875" style="21" customWidth="1"/>
    <col min="3077" max="3083" width="8.85546875" style="21"/>
    <col min="3084" max="3084" width="2.85546875" style="21" customWidth="1"/>
    <col min="3085" max="3328" width="8.85546875" style="21"/>
    <col min="3329" max="3329" width="36.5703125" style="21" customWidth="1"/>
    <col min="3330" max="3330" width="69.140625" style="21" customWidth="1"/>
    <col min="3331" max="3331" width="10.7109375" style="21" customWidth="1"/>
    <col min="3332" max="3332" width="44.85546875" style="21" customWidth="1"/>
    <col min="3333" max="3339" width="8.85546875" style="21"/>
    <col min="3340" max="3340" width="2.85546875" style="21" customWidth="1"/>
    <col min="3341" max="3584" width="8.85546875" style="21"/>
    <col min="3585" max="3585" width="36.5703125" style="21" customWidth="1"/>
    <col min="3586" max="3586" width="69.140625" style="21" customWidth="1"/>
    <col min="3587" max="3587" width="10.7109375" style="21" customWidth="1"/>
    <col min="3588" max="3588" width="44.85546875" style="21" customWidth="1"/>
    <col min="3589" max="3595" width="8.85546875" style="21"/>
    <col min="3596" max="3596" width="2.85546875" style="21" customWidth="1"/>
    <col min="3597" max="3840" width="8.85546875" style="21"/>
    <col min="3841" max="3841" width="36.5703125" style="21" customWidth="1"/>
    <col min="3842" max="3842" width="69.140625" style="21" customWidth="1"/>
    <col min="3843" max="3843" width="10.7109375" style="21" customWidth="1"/>
    <col min="3844" max="3844" width="44.85546875" style="21" customWidth="1"/>
    <col min="3845" max="3851" width="8.85546875" style="21"/>
    <col min="3852" max="3852" width="2.85546875" style="21" customWidth="1"/>
    <col min="3853" max="4096" width="8.85546875" style="21"/>
    <col min="4097" max="4097" width="36.5703125" style="21" customWidth="1"/>
    <col min="4098" max="4098" width="69.140625" style="21" customWidth="1"/>
    <col min="4099" max="4099" width="10.7109375" style="21" customWidth="1"/>
    <col min="4100" max="4100" width="44.85546875" style="21" customWidth="1"/>
    <col min="4101" max="4107" width="8.85546875" style="21"/>
    <col min="4108" max="4108" width="2.85546875" style="21" customWidth="1"/>
    <col min="4109" max="4352" width="8.85546875" style="21"/>
    <col min="4353" max="4353" width="36.5703125" style="21" customWidth="1"/>
    <col min="4354" max="4354" width="69.140625" style="21" customWidth="1"/>
    <col min="4355" max="4355" width="10.7109375" style="21" customWidth="1"/>
    <col min="4356" max="4356" width="44.85546875" style="21" customWidth="1"/>
    <col min="4357" max="4363" width="8.85546875" style="21"/>
    <col min="4364" max="4364" width="2.85546875" style="21" customWidth="1"/>
    <col min="4365" max="4608" width="8.85546875" style="21"/>
    <col min="4609" max="4609" width="36.5703125" style="21" customWidth="1"/>
    <col min="4610" max="4610" width="69.140625" style="21" customWidth="1"/>
    <col min="4611" max="4611" width="10.7109375" style="21" customWidth="1"/>
    <col min="4612" max="4612" width="44.85546875" style="21" customWidth="1"/>
    <col min="4613" max="4619" width="8.85546875" style="21"/>
    <col min="4620" max="4620" width="2.85546875" style="21" customWidth="1"/>
    <col min="4621" max="4864" width="8.85546875" style="21"/>
    <col min="4865" max="4865" width="36.5703125" style="21" customWidth="1"/>
    <col min="4866" max="4866" width="69.140625" style="21" customWidth="1"/>
    <col min="4867" max="4867" width="10.7109375" style="21" customWidth="1"/>
    <col min="4868" max="4868" width="44.85546875" style="21" customWidth="1"/>
    <col min="4869" max="4875" width="8.85546875" style="21"/>
    <col min="4876" max="4876" width="2.85546875" style="21" customWidth="1"/>
    <col min="4877" max="5120" width="8.85546875" style="21"/>
    <col min="5121" max="5121" width="36.5703125" style="21" customWidth="1"/>
    <col min="5122" max="5122" width="69.140625" style="21" customWidth="1"/>
    <col min="5123" max="5123" width="10.7109375" style="21" customWidth="1"/>
    <col min="5124" max="5124" width="44.85546875" style="21" customWidth="1"/>
    <col min="5125" max="5131" width="8.85546875" style="21"/>
    <col min="5132" max="5132" width="2.85546875" style="21" customWidth="1"/>
    <col min="5133" max="5376" width="8.85546875" style="21"/>
    <col min="5377" max="5377" width="36.5703125" style="21" customWidth="1"/>
    <col min="5378" max="5378" width="69.140625" style="21" customWidth="1"/>
    <col min="5379" max="5379" width="10.7109375" style="21" customWidth="1"/>
    <col min="5380" max="5380" width="44.85546875" style="21" customWidth="1"/>
    <col min="5381" max="5387" width="8.85546875" style="21"/>
    <col min="5388" max="5388" width="2.85546875" style="21" customWidth="1"/>
    <col min="5389" max="5632" width="8.85546875" style="21"/>
    <col min="5633" max="5633" width="36.5703125" style="21" customWidth="1"/>
    <col min="5634" max="5634" width="69.140625" style="21" customWidth="1"/>
    <col min="5635" max="5635" width="10.7109375" style="21" customWidth="1"/>
    <col min="5636" max="5636" width="44.85546875" style="21" customWidth="1"/>
    <col min="5637" max="5643" width="8.85546875" style="21"/>
    <col min="5644" max="5644" width="2.85546875" style="21" customWidth="1"/>
    <col min="5645" max="5888" width="8.85546875" style="21"/>
    <col min="5889" max="5889" width="36.5703125" style="21" customWidth="1"/>
    <col min="5890" max="5890" width="69.140625" style="21" customWidth="1"/>
    <col min="5891" max="5891" width="10.7109375" style="21" customWidth="1"/>
    <col min="5892" max="5892" width="44.85546875" style="21" customWidth="1"/>
    <col min="5893" max="5899" width="8.85546875" style="21"/>
    <col min="5900" max="5900" width="2.85546875" style="21" customWidth="1"/>
    <col min="5901" max="6144" width="8.85546875" style="21"/>
    <col min="6145" max="6145" width="36.5703125" style="21" customWidth="1"/>
    <col min="6146" max="6146" width="69.140625" style="21" customWidth="1"/>
    <col min="6147" max="6147" width="10.7109375" style="21" customWidth="1"/>
    <col min="6148" max="6148" width="44.85546875" style="21" customWidth="1"/>
    <col min="6149" max="6155" width="8.85546875" style="21"/>
    <col min="6156" max="6156" width="2.85546875" style="21" customWidth="1"/>
    <col min="6157" max="6400" width="8.85546875" style="21"/>
    <col min="6401" max="6401" width="36.5703125" style="21" customWidth="1"/>
    <col min="6402" max="6402" width="69.140625" style="21" customWidth="1"/>
    <col min="6403" max="6403" width="10.7109375" style="21" customWidth="1"/>
    <col min="6404" max="6404" width="44.85546875" style="21" customWidth="1"/>
    <col min="6405" max="6411" width="8.85546875" style="21"/>
    <col min="6412" max="6412" width="2.85546875" style="21" customWidth="1"/>
    <col min="6413" max="6656" width="8.85546875" style="21"/>
    <col min="6657" max="6657" width="36.5703125" style="21" customWidth="1"/>
    <col min="6658" max="6658" width="69.140625" style="21" customWidth="1"/>
    <col min="6659" max="6659" width="10.7109375" style="21" customWidth="1"/>
    <col min="6660" max="6660" width="44.85546875" style="21" customWidth="1"/>
    <col min="6661" max="6667" width="8.85546875" style="21"/>
    <col min="6668" max="6668" width="2.85546875" style="21" customWidth="1"/>
    <col min="6669" max="6912" width="8.85546875" style="21"/>
    <col min="6913" max="6913" width="36.5703125" style="21" customWidth="1"/>
    <col min="6914" max="6914" width="69.140625" style="21" customWidth="1"/>
    <col min="6915" max="6915" width="10.7109375" style="21" customWidth="1"/>
    <col min="6916" max="6916" width="44.85546875" style="21" customWidth="1"/>
    <col min="6917" max="6923" width="8.85546875" style="21"/>
    <col min="6924" max="6924" width="2.85546875" style="21" customWidth="1"/>
    <col min="6925" max="7168" width="8.85546875" style="21"/>
    <col min="7169" max="7169" width="36.5703125" style="21" customWidth="1"/>
    <col min="7170" max="7170" width="69.140625" style="21" customWidth="1"/>
    <col min="7171" max="7171" width="10.7109375" style="21" customWidth="1"/>
    <col min="7172" max="7172" width="44.85546875" style="21" customWidth="1"/>
    <col min="7173" max="7179" width="8.85546875" style="21"/>
    <col min="7180" max="7180" width="2.85546875" style="21" customWidth="1"/>
    <col min="7181" max="7424" width="8.85546875" style="21"/>
    <col min="7425" max="7425" width="36.5703125" style="21" customWidth="1"/>
    <col min="7426" max="7426" width="69.140625" style="21" customWidth="1"/>
    <col min="7427" max="7427" width="10.7109375" style="21" customWidth="1"/>
    <col min="7428" max="7428" width="44.85546875" style="21" customWidth="1"/>
    <col min="7429" max="7435" width="8.85546875" style="21"/>
    <col min="7436" max="7436" width="2.85546875" style="21" customWidth="1"/>
    <col min="7437" max="7680" width="8.85546875" style="21"/>
    <col min="7681" max="7681" width="36.5703125" style="21" customWidth="1"/>
    <col min="7682" max="7682" width="69.140625" style="21" customWidth="1"/>
    <col min="7683" max="7683" width="10.7109375" style="21" customWidth="1"/>
    <col min="7684" max="7684" width="44.85546875" style="21" customWidth="1"/>
    <col min="7685" max="7691" width="8.85546875" style="21"/>
    <col min="7692" max="7692" width="2.85546875" style="21" customWidth="1"/>
    <col min="7693" max="7936" width="8.85546875" style="21"/>
    <col min="7937" max="7937" width="36.5703125" style="21" customWidth="1"/>
    <col min="7938" max="7938" width="69.140625" style="21" customWidth="1"/>
    <col min="7939" max="7939" width="10.7109375" style="21" customWidth="1"/>
    <col min="7940" max="7940" width="44.85546875" style="21" customWidth="1"/>
    <col min="7941" max="7947" width="8.85546875" style="21"/>
    <col min="7948" max="7948" width="2.85546875" style="21" customWidth="1"/>
    <col min="7949" max="8192" width="8.85546875" style="21"/>
    <col min="8193" max="8193" width="36.5703125" style="21" customWidth="1"/>
    <col min="8194" max="8194" width="69.140625" style="21" customWidth="1"/>
    <col min="8195" max="8195" width="10.7109375" style="21" customWidth="1"/>
    <col min="8196" max="8196" width="44.85546875" style="21" customWidth="1"/>
    <col min="8197" max="8203" width="8.85546875" style="21"/>
    <col min="8204" max="8204" width="2.85546875" style="21" customWidth="1"/>
    <col min="8205" max="8448" width="8.85546875" style="21"/>
    <col min="8449" max="8449" width="36.5703125" style="21" customWidth="1"/>
    <col min="8450" max="8450" width="69.140625" style="21" customWidth="1"/>
    <col min="8451" max="8451" width="10.7109375" style="21" customWidth="1"/>
    <col min="8452" max="8452" width="44.85546875" style="21" customWidth="1"/>
    <col min="8453" max="8459" width="8.85546875" style="21"/>
    <col min="8460" max="8460" width="2.85546875" style="21" customWidth="1"/>
    <col min="8461" max="8704" width="8.85546875" style="21"/>
    <col min="8705" max="8705" width="36.5703125" style="21" customWidth="1"/>
    <col min="8706" max="8706" width="69.140625" style="21" customWidth="1"/>
    <col min="8707" max="8707" width="10.7109375" style="21" customWidth="1"/>
    <col min="8708" max="8708" width="44.85546875" style="21" customWidth="1"/>
    <col min="8709" max="8715" width="8.85546875" style="21"/>
    <col min="8716" max="8716" width="2.85546875" style="21" customWidth="1"/>
    <col min="8717" max="8960" width="8.85546875" style="21"/>
    <col min="8961" max="8961" width="36.5703125" style="21" customWidth="1"/>
    <col min="8962" max="8962" width="69.140625" style="21" customWidth="1"/>
    <col min="8963" max="8963" width="10.7109375" style="21" customWidth="1"/>
    <col min="8964" max="8964" width="44.85546875" style="21" customWidth="1"/>
    <col min="8965" max="8971" width="8.85546875" style="21"/>
    <col min="8972" max="8972" width="2.85546875" style="21" customWidth="1"/>
    <col min="8973" max="9216" width="8.85546875" style="21"/>
    <col min="9217" max="9217" width="36.5703125" style="21" customWidth="1"/>
    <col min="9218" max="9218" width="69.140625" style="21" customWidth="1"/>
    <col min="9219" max="9219" width="10.7109375" style="21" customWidth="1"/>
    <col min="9220" max="9220" width="44.85546875" style="21" customWidth="1"/>
    <col min="9221" max="9227" width="8.85546875" style="21"/>
    <col min="9228" max="9228" width="2.85546875" style="21" customWidth="1"/>
    <col min="9229" max="9472" width="8.85546875" style="21"/>
    <col min="9473" max="9473" width="36.5703125" style="21" customWidth="1"/>
    <col min="9474" max="9474" width="69.140625" style="21" customWidth="1"/>
    <col min="9475" max="9475" width="10.7109375" style="21" customWidth="1"/>
    <col min="9476" max="9476" width="44.85546875" style="21" customWidth="1"/>
    <col min="9477" max="9483" width="8.85546875" style="21"/>
    <col min="9484" max="9484" width="2.85546875" style="21" customWidth="1"/>
    <col min="9485" max="9728" width="8.85546875" style="21"/>
    <col min="9729" max="9729" width="36.5703125" style="21" customWidth="1"/>
    <col min="9730" max="9730" width="69.140625" style="21" customWidth="1"/>
    <col min="9731" max="9731" width="10.7109375" style="21" customWidth="1"/>
    <col min="9732" max="9732" width="44.85546875" style="21" customWidth="1"/>
    <col min="9733" max="9739" width="8.85546875" style="21"/>
    <col min="9740" max="9740" width="2.85546875" style="21" customWidth="1"/>
    <col min="9741" max="9984" width="8.85546875" style="21"/>
    <col min="9985" max="9985" width="36.5703125" style="21" customWidth="1"/>
    <col min="9986" max="9986" width="69.140625" style="21" customWidth="1"/>
    <col min="9987" max="9987" width="10.7109375" style="21" customWidth="1"/>
    <col min="9988" max="9988" width="44.85546875" style="21" customWidth="1"/>
    <col min="9989" max="9995" width="8.85546875" style="21"/>
    <col min="9996" max="9996" width="2.85546875" style="21" customWidth="1"/>
    <col min="9997" max="10240" width="8.85546875" style="21"/>
    <col min="10241" max="10241" width="36.5703125" style="21" customWidth="1"/>
    <col min="10242" max="10242" width="69.140625" style="21" customWidth="1"/>
    <col min="10243" max="10243" width="10.7109375" style="21" customWidth="1"/>
    <col min="10244" max="10244" width="44.85546875" style="21" customWidth="1"/>
    <col min="10245" max="10251" width="8.85546875" style="21"/>
    <col min="10252" max="10252" width="2.85546875" style="21" customWidth="1"/>
    <col min="10253" max="10496" width="8.85546875" style="21"/>
    <col min="10497" max="10497" width="36.5703125" style="21" customWidth="1"/>
    <col min="10498" max="10498" width="69.140625" style="21" customWidth="1"/>
    <col min="10499" max="10499" width="10.7109375" style="21" customWidth="1"/>
    <col min="10500" max="10500" width="44.85546875" style="21" customWidth="1"/>
    <col min="10501" max="10507" width="8.85546875" style="21"/>
    <col min="10508" max="10508" width="2.85546875" style="21" customWidth="1"/>
    <col min="10509" max="10752" width="8.85546875" style="21"/>
    <col min="10753" max="10753" width="36.5703125" style="21" customWidth="1"/>
    <col min="10754" max="10754" width="69.140625" style="21" customWidth="1"/>
    <col min="10755" max="10755" width="10.7109375" style="21" customWidth="1"/>
    <col min="10756" max="10756" width="44.85546875" style="21" customWidth="1"/>
    <col min="10757" max="10763" width="8.85546875" style="21"/>
    <col min="10764" max="10764" width="2.85546875" style="21" customWidth="1"/>
    <col min="10765" max="11008" width="8.85546875" style="21"/>
    <col min="11009" max="11009" width="36.5703125" style="21" customWidth="1"/>
    <col min="11010" max="11010" width="69.140625" style="21" customWidth="1"/>
    <col min="11011" max="11011" width="10.7109375" style="21" customWidth="1"/>
    <col min="11012" max="11012" width="44.85546875" style="21" customWidth="1"/>
    <col min="11013" max="11019" width="8.85546875" style="21"/>
    <col min="11020" max="11020" width="2.85546875" style="21" customWidth="1"/>
    <col min="11021" max="11264" width="8.85546875" style="21"/>
    <col min="11265" max="11265" width="36.5703125" style="21" customWidth="1"/>
    <col min="11266" max="11266" width="69.140625" style="21" customWidth="1"/>
    <col min="11267" max="11267" width="10.7109375" style="21" customWidth="1"/>
    <col min="11268" max="11268" width="44.85546875" style="21" customWidth="1"/>
    <col min="11269" max="11275" width="8.85546875" style="21"/>
    <col min="11276" max="11276" width="2.85546875" style="21" customWidth="1"/>
    <col min="11277" max="11520" width="8.85546875" style="21"/>
    <col min="11521" max="11521" width="36.5703125" style="21" customWidth="1"/>
    <col min="11522" max="11522" width="69.140625" style="21" customWidth="1"/>
    <col min="11523" max="11523" width="10.7109375" style="21" customWidth="1"/>
    <col min="11524" max="11524" width="44.85546875" style="21" customWidth="1"/>
    <col min="11525" max="11531" width="8.85546875" style="21"/>
    <col min="11532" max="11532" width="2.85546875" style="21" customWidth="1"/>
    <col min="11533" max="11776" width="8.85546875" style="21"/>
    <col min="11777" max="11777" width="36.5703125" style="21" customWidth="1"/>
    <col min="11778" max="11778" width="69.140625" style="21" customWidth="1"/>
    <col min="11779" max="11779" width="10.7109375" style="21" customWidth="1"/>
    <col min="11780" max="11780" width="44.85546875" style="21" customWidth="1"/>
    <col min="11781" max="11787" width="8.85546875" style="21"/>
    <col min="11788" max="11788" width="2.85546875" style="21" customWidth="1"/>
    <col min="11789" max="12032" width="8.85546875" style="21"/>
    <col min="12033" max="12033" width="36.5703125" style="21" customWidth="1"/>
    <col min="12034" max="12034" width="69.140625" style="21" customWidth="1"/>
    <col min="12035" max="12035" width="10.7109375" style="21" customWidth="1"/>
    <col min="12036" max="12036" width="44.85546875" style="21" customWidth="1"/>
    <col min="12037" max="12043" width="8.85546875" style="21"/>
    <col min="12044" max="12044" width="2.85546875" style="21" customWidth="1"/>
    <col min="12045" max="12288" width="8.85546875" style="21"/>
    <col min="12289" max="12289" width="36.5703125" style="21" customWidth="1"/>
    <col min="12290" max="12290" width="69.140625" style="21" customWidth="1"/>
    <col min="12291" max="12291" width="10.7109375" style="21" customWidth="1"/>
    <col min="12292" max="12292" width="44.85546875" style="21" customWidth="1"/>
    <col min="12293" max="12299" width="8.85546875" style="21"/>
    <col min="12300" max="12300" width="2.85546875" style="21" customWidth="1"/>
    <col min="12301" max="12544" width="8.85546875" style="21"/>
    <col min="12545" max="12545" width="36.5703125" style="21" customWidth="1"/>
    <col min="12546" max="12546" width="69.140625" style="21" customWidth="1"/>
    <col min="12547" max="12547" width="10.7109375" style="21" customWidth="1"/>
    <col min="12548" max="12548" width="44.85546875" style="21" customWidth="1"/>
    <col min="12549" max="12555" width="8.85546875" style="21"/>
    <col min="12556" max="12556" width="2.85546875" style="21" customWidth="1"/>
    <col min="12557" max="12800" width="8.85546875" style="21"/>
    <col min="12801" max="12801" width="36.5703125" style="21" customWidth="1"/>
    <col min="12802" max="12802" width="69.140625" style="21" customWidth="1"/>
    <col min="12803" max="12803" width="10.7109375" style="21" customWidth="1"/>
    <col min="12804" max="12804" width="44.85546875" style="21" customWidth="1"/>
    <col min="12805" max="12811" width="8.85546875" style="21"/>
    <col min="12812" max="12812" width="2.85546875" style="21" customWidth="1"/>
    <col min="12813" max="13056" width="8.85546875" style="21"/>
    <col min="13057" max="13057" width="36.5703125" style="21" customWidth="1"/>
    <col min="13058" max="13058" width="69.140625" style="21" customWidth="1"/>
    <col min="13059" max="13059" width="10.7109375" style="21" customWidth="1"/>
    <col min="13060" max="13060" width="44.85546875" style="21" customWidth="1"/>
    <col min="13061" max="13067" width="8.85546875" style="21"/>
    <col min="13068" max="13068" width="2.85546875" style="21" customWidth="1"/>
    <col min="13069" max="13312" width="8.85546875" style="21"/>
    <col min="13313" max="13313" width="36.5703125" style="21" customWidth="1"/>
    <col min="13314" max="13314" width="69.140625" style="21" customWidth="1"/>
    <col min="13315" max="13315" width="10.7109375" style="21" customWidth="1"/>
    <col min="13316" max="13316" width="44.85546875" style="21" customWidth="1"/>
    <col min="13317" max="13323" width="8.85546875" style="21"/>
    <col min="13324" max="13324" width="2.85546875" style="21" customWidth="1"/>
    <col min="13325" max="13568" width="8.85546875" style="21"/>
    <col min="13569" max="13569" width="36.5703125" style="21" customWidth="1"/>
    <col min="13570" max="13570" width="69.140625" style="21" customWidth="1"/>
    <col min="13571" max="13571" width="10.7109375" style="21" customWidth="1"/>
    <col min="13572" max="13572" width="44.85546875" style="21" customWidth="1"/>
    <col min="13573" max="13579" width="8.85546875" style="21"/>
    <col min="13580" max="13580" width="2.85546875" style="21" customWidth="1"/>
    <col min="13581" max="13824" width="8.85546875" style="21"/>
    <col min="13825" max="13825" width="36.5703125" style="21" customWidth="1"/>
    <col min="13826" max="13826" width="69.140625" style="21" customWidth="1"/>
    <col min="13827" max="13827" width="10.7109375" style="21" customWidth="1"/>
    <col min="13828" max="13828" width="44.85546875" style="21" customWidth="1"/>
    <col min="13829" max="13835" width="8.85546875" style="21"/>
    <col min="13836" max="13836" width="2.85546875" style="21" customWidth="1"/>
    <col min="13837" max="14080" width="8.85546875" style="21"/>
    <col min="14081" max="14081" width="36.5703125" style="21" customWidth="1"/>
    <col min="14082" max="14082" width="69.140625" style="21" customWidth="1"/>
    <col min="14083" max="14083" width="10.7109375" style="21" customWidth="1"/>
    <col min="14084" max="14084" width="44.85546875" style="21" customWidth="1"/>
    <col min="14085" max="14091" width="8.85546875" style="21"/>
    <col min="14092" max="14092" width="2.85546875" style="21" customWidth="1"/>
    <col min="14093" max="14336" width="8.85546875" style="21"/>
    <col min="14337" max="14337" width="36.5703125" style="21" customWidth="1"/>
    <col min="14338" max="14338" width="69.140625" style="21" customWidth="1"/>
    <col min="14339" max="14339" width="10.7109375" style="21" customWidth="1"/>
    <col min="14340" max="14340" width="44.85546875" style="21" customWidth="1"/>
    <col min="14341" max="14347" width="8.85546875" style="21"/>
    <col min="14348" max="14348" width="2.85546875" style="21" customWidth="1"/>
    <col min="14349" max="14592" width="8.85546875" style="21"/>
    <col min="14593" max="14593" width="36.5703125" style="21" customWidth="1"/>
    <col min="14594" max="14594" width="69.140625" style="21" customWidth="1"/>
    <col min="14595" max="14595" width="10.7109375" style="21" customWidth="1"/>
    <col min="14596" max="14596" width="44.85546875" style="21" customWidth="1"/>
    <col min="14597" max="14603" width="8.85546875" style="21"/>
    <col min="14604" max="14604" width="2.85546875" style="21" customWidth="1"/>
    <col min="14605" max="14848" width="8.85546875" style="21"/>
    <col min="14849" max="14849" width="36.5703125" style="21" customWidth="1"/>
    <col min="14850" max="14850" width="69.140625" style="21" customWidth="1"/>
    <col min="14851" max="14851" width="10.7109375" style="21" customWidth="1"/>
    <col min="14852" max="14852" width="44.85546875" style="21" customWidth="1"/>
    <col min="14853" max="14859" width="8.85546875" style="21"/>
    <col min="14860" max="14860" width="2.85546875" style="21" customWidth="1"/>
    <col min="14861" max="15104" width="8.85546875" style="21"/>
    <col min="15105" max="15105" width="36.5703125" style="21" customWidth="1"/>
    <col min="15106" max="15106" width="69.140625" style="21" customWidth="1"/>
    <col min="15107" max="15107" width="10.7109375" style="21" customWidth="1"/>
    <col min="15108" max="15108" width="44.85546875" style="21" customWidth="1"/>
    <col min="15109" max="15115" width="8.85546875" style="21"/>
    <col min="15116" max="15116" width="2.85546875" style="21" customWidth="1"/>
    <col min="15117" max="15360" width="8.85546875" style="21"/>
    <col min="15361" max="15361" width="36.5703125" style="21" customWidth="1"/>
    <col min="15362" max="15362" width="69.140625" style="21" customWidth="1"/>
    <col min="15363" max="15363" width="10.7109375" style="21" customWidth="1"/>
    <col min="15364" max="15364" width="44.85546875" style="21" customWidth="1"/>
    <col min="15365" max="15371" width="8.85546875" style="21"/>
    <col min="15372" max="15372" width="2.85546875" style="21" customWidth="1"/>
    <col min="15373" max="15616" width="8.85546875" style="21"/>
    <col min="15617" max="15617" width="36.5703125" style="21" customWidth="1"/>
    <col min="15618" max="15618" width="69.140625" style="21" customWidth="1"/>
    <col min="15619" max="15619" width="10.7109375" style="21" customWidth="1"/>
    <col min="15620" max="15620" width="44.85546875" style="21" customWidth="1"/>
    <col min="15621" max="15627" width="8.85546875" style="21"/>
    <col min="15628" max="15628" width="2.85546875" style="21" customWidth="1"/>
    <col min="15629" max="15872" width="8.85546875" style="21"/>
    <col min="15873" max="15873" width="36.5703125" style="21" customWidth="1"/>
    <col min="15874" max="15874" width="69.140625" style="21" customWidth="1"/>
    <col min="15875" max="15875" width="10.7109375" style="21" customWidth="1"/>
    <col min="15876" max="15876" width="44.85546875" style="21" customWidth="1"/>
    <col min="15877" max="15883" width="8.85546875" style="21"/>
    <col min="15884" max="15884" width="2.85546875" style="21" customWidth="1"/>
    <col min="15885" max="16128" width="8.85546875" style="21"/>
    <col min="16129" max="16129" width="36.5703125" style="21" customWidth="1"/>
    <col min="16130" max="16130" width="69.140625" style="21" customWidth="1"/>
    <col min="16131" max="16131" width="10.7109375" style="21" customWidth="1"/>
    <col min="16132" max="16132" width="44.85546875" style="21" customWidth="1"/>
    <col min="16133" max="16139" width="8.85546875" style="21"/>
    <col min="16140" max="16140" width="2.85546875" style="21" customWidth="1"/>
    <col min="16141" max="16384" width="8.85546875" style="21"/>
  </cols>
  <sheetData>
    <row r="1" spans="1:7" s="55" customFormat="1" ht="37.5" customHeight="1" x14ac:dyDescent="0.5">
      <c r="A1" s="41" t="s">
        <v>84</v>
      </c>
    </row>
    <row r="2" spans="1:7" s="55" customFormat="1" x14ac:dyDescent="0.2"/>
    <row r="3" spans="1:7" s="55" customFormat="1" x14ac:dyDescent="0.2"/>
    <row r="4" spans="1:7" s="55" customFormat="1" ht="21" x14ac:dyDescent="0.35">
      <c r="A4" s="57" t="s">
        <v>86</v>
      </c>
      <c r="B4" s="56">
        <v>2018</v>
      </c>
    </row>
    <row r="7" spans="1:7" ht="43.5" customHeight="1" x14ac:dyDescent="0.2">
      <c r="A7" s="93" t="s">
        <v>2</v>
      </c>
      <c r="B7" s="93" t="s">
        <v>3</v>
      </c>
      <c r="C7" s="93" t="s">
        <v>4</v>
      </c>
      <c r="D7" s="93" t="s">
        <v>63</v>
      </c>
    </row>
    <row r="8" spans="1:7" ht="60" customHeight="1" x14ac:dyDescent="0.2">
      <c r="A8" s="85" t="s">
        <v>64</v>
      </c>
      <c r="B8" s="79" t="s">
        <v>180</v>
      </c>
      <c r="C8" s="80">
        <v>0.1</v>
      </c>
      <c r="D8" s="82" t="s">
        <v>87</v>
      </c>
    </row>
    <row r="9" spans="1:7" ht="25.5" customHeight="1" x14ac:dyDescent="0.2">
      <c r="A9" s="85" t="s">
        <v>99</v>
      </c>
      <c r="B9" s="81" t="s">
        <v>181</v>
      </c>
      <c r="C9" s="80">
        <v>0.4</v>
      </c>
      <c r="D9" s="82" t="s">
        <v>88</v>
      </c>
    </row>
    <row r="10" spans="1:7" ht="25.5" customHeight="1" x14ac:dyDescent="0.2">
      <c r="A10" s="83" t="s">
        <v>65</v>
      </c>
      <c r="B10" s="81" t="s">
        <v>66</v>
      </c>
      <c r="C10" s="80">
        <v>0.5</v>
      </c>
      <c r="D10" s="82" t="s">
        <v>89</v>
      </c>
    </row>
    <row r="12" spans="1:7" ht="18" x14ac:dyDescent="0.2">
      <c r="B12" s="42" t="s">
        <v>4</v>
      </c>
      <c r="C12" s="43">
        <f>SUM(C8,C9,C10)</f>
        <v>1</v>
      </c>
    </row>
    <row r="14" spans="1:7" s="1" customFormat="1" ht="18" x14ac:dyDescent="0.2">
      <c r="A14" s="231" t="s">
        <v>103</v>
      </c>
      <c r="B14" s="231"/>
      <c r="C14" s="231"/>
      <c r="D14" s="231"/>
      <c r="E14" s="23"/>
      <c r="F14" s="23"/>
      <c r="G14" s="23"/>
    </row>
    <row r="15" spans="1:7" s="1" customFormat="1" x14ac:dyDescent="0.2">
      <c r="D15" s="15"/>
      <c r="E15" s="15"/>
      <c r="F15" s="16"/>
      <c r="G15" s="16"/>
    </row>
    <row r="16" spans="1:7" s="1" customFormat="1" x14ac:dyDescent="0.2">
      <c r="D16" s="15"/>
      <c r="E16" s="15"/>
      <c r="F16" s="16"/>
      <c r="G16" s="16"/>
    </row>
    <row r="17" spans="1:10" s="4" customFormat="1" ht="16.5" x14ac:dyDescent="0.3">
      <c r="A17" s="94" t="s">
        <v>35</v>
      </c>
      <c r="B17" s="96" t="s">
        <v>104</v>
      </c>
      <c r="C17" s="49"/>
      <c r="D17" s="1"/>
      <c r="E17" s="1"/>
      <c r="F17" s="1"/>
      <c r="G17" s="1"/>
      <c r="H17" s="1"/>
      <c r="I17" s="1"/>
      <c r="J17" s="1"/>
    </row>
    <row r="18" spans="1:10" s="4" customFormat="1" ht="15.75" x14ac:dyDescent="0.3">
      <c r="A18" s="95"/>
      <c r="B18" s="3"/>
      <c r="C18" s="1"/>
      <c r="D18" s="1"/>
      <c r="E18" s="1"/>
      <c r="F18" s="1"/>
      <c r="G18" s="1"/>
      <c r="H18" s="1"/>
      <c r="I18" s="1"/>
      <c r="J18" s="1"/>
    </row>
    <row r="19" spans="1:10" s="4" customFormat="1" ht="16.5" x14ac:dyDescent="0.3">
      <c r="A19" s="94" t="s">
        <v>36</v>
      </c>
      <c r="B19" s="96" t="s">
        <v>104</v>
      </c>
      <c r="C19" s="49"/>
      <c r="D19" s="1"/>
      <c r="E19" s="1"/>
      <c r="F19" s="1"/>
      <c r="G19" s="1"/>
      <c r="H19" s="1"/>
      <c r="I19" s="1"/>
      <c r="J19" s="1"/>
    </row>
    <row r="20" spans="1:10" s="4" customFormat="1" ht="16.5" x14ac:dyDescent="0.3">
      <c r="A20" s="90"/>
      <c r="B20" s="46"/>
      <c r="C20"/>
      <c r="D20"/>
      <c r="E20"/>
      <c r="F20"/>
      <c r="G20"/>
      <c r="H20"/>
      <c r="I20"/>
      <c r="J20" s="1"/>
    </row>
    <row r="21" spans="1:10" s="4" customFormat="1" ht="15.75" x14ac:dyDescent="0.3">
      <c r="A21" s="91"/>
      <c r="B21"/>
      <c r="C21"/>
      <c r="D21"/>
      <c r="E21"/>
      <c r="F21"/>
      <c r="G21"/>
      <c r="H21"/>
      <c r="I21"/>
      <c r="J21" s="5"/>
    </row>
    <row r="22" spans="1:10" s="4" customFormat="1" ht="15.75" x14ac:dyDescent="0.3">
      <c r="A22" s="97" t="s">
        <v>106</v>
      </c>
      <c r="B22" s="96" t="s">
        <v>104</v>
      </c>
      <c r="C22"/>
      <c r="D22"/>
      <c r="E22"/>
      <c r="F22"/>
      <c r="G22"/>
      <c r="H22"/>
      <c r="I22"/>
      <c r="J22" s="5"/>
    </row>
    <row r="23" spans="1:10" s="4" customFormat="1" ht="13.5" x14ac:dyDescent="0.25">
      <c r="A23" s="98"/>
      <c r="B23"/>
      <c r="C23"/>
      <c r="D23"/>
      <c r="E23"/>
      <c r="F23"/>
      <c r="G23"/>
      <c r="H23"/>
      <c r="I23"/>
      <c r="J23" s="5"/>
    </row>
    <row r="24" spans="1:10" s="4" customFormat="1" ht="15.75" x14ac:dyDescent="0.3">
      <c r="A24" s="97" t="s">
        <v>105</v>
      </c>
      <c r="B24" s="96" t="s">
        <v>104</v>
      </c>
      <c r="C24"/>
      <c r="D24"/>
      <c r="E24"/>
      <c r="F24"/>
      <c r="G24"/>
      <c r="H24"/>
      <c r="I24"/>
      <c r="J24" s="5"/>
    </row>
    <row r="25" spans="1:10" s="22" customFormat="1" x14ac:dyDescent="0.2"/>
    <row r="26" spans="1:10" s="22" customFormat="1" x14ac:dyDescent="0.2"/>
    <row r="27" spans="1:10" s="22" customFormat="1" x14ac:dyDescent="0.2"/>
    <row r="28" spans="1:10" s="22" customFormat="1" x14ac:dyDescent="0.2"/>
    <row r="29" spans="1:10" s="22" customFormat="1" x14ac:dyDescent="0.2"/>
    <row r="30" spans="1:10" s="22" customFormat="1" x14ac:dyDescent="0.2"/>
    <row r="31" spans="1:10" s="22" customFormat="1" x14ac:dyDescent="0.2"/>
    <row r="32" spans="1:10" s="22" customFormat="1" x14ac:dyDescent="0.2"/>
    <row r="33" s="22" customFormat="1" x14ac:dyDescent="0.2"/>
    <row r="34" s="22" customFormat="1" x14ac:dyDescent="0.2"/>
    <row r="35" s="22" customFormat="1" x14ac:dyDescent="0.2"/>
    <row r="36" s="22" customFormat="1" x14ac:dyDescent="0.2"/>
    <row r="37" s="22" customFormat="1" x14ac:dyDescent="0.2"/>
    <row r="38" s="22" customFormat="1" x14ac:dyDescent="0.2"/>
    <row r="39" s="22" customFormat="1" x14ac:dyDescent="0.2"/>
    <row r="40" s="22" customFormat="1" x14ac:dyDescent="0.2"/>
    <row r="41" s="22" customFormat="1" x14ac:dyDescent="0.2"/>
    <row r="42" s="22" customFormat="1" x14ac:dyDescent="0.2"/>
    <row r="43" s="22" customFormat="1" x14ac:dyDescent="0.2"/>
    <row r="44" s="22" customFormat="1" x14ac:dyDescent="0.2"/>
    <row r="45" s="22" customFormat="1" x14ac:dyDescent="0.2"/>
    <row r="46" s="22" customFormat="1" x14ac:dyDescent="0.2"/>
    <row r="47" s="22" customFormat="1" x14ac:dyDescent="0.2"/>
    <row r="48" s="22" customFormat="1" x14ac:dyDescent="0.2"/>
    <row r="49" s="22" customFormat="1" x14ac:dyDescent="0.2"/>
    <row r="50" s="22" customFormat="1" x14ac:dyDescent="0.2"/>
    <row r="51" s="22" customFormat="1" x14ac:dyDescent="0.2"/>
    <row r="52" s="22" customFormat="1" x14ac:dyDescent="0.2"/>
    <row r="53" s="22" customFormat="1" x14ac:dyDescent="0.2"/>
    <row r="54" s="22" customFormat="1" x14ac:dyDescent="0.2"/>
    <row r="55" s="22" customFormat="1" x14ac:dyDescent="0.2"/>
    <row r="56" s="22" customFormat="1" x14ac:dyDescent="0.2"/>
    <row r="57" s="22" customFormat="1" x14ac:dyDescent="0.2"/>
    <row r="58" s="22" customFormat="1" x14ac:dyDescent="0.2"/>
    <row r="59" s="22" customFormat="1" x14ac:dyDescent="0.2"/>
    <row r="60" s="22" customFormat="1" x14ac:dyDescent="0.2"/>
    <row r="61" s="22" customFormat="1" x14ac:dyDescent="0.2"/>
    <row r="62" s="22" customFormat="1" x14ac:dyDescent="0.2"/>
    <row r="63" s="22" customFormat="1" x14ac:dyDescent="0.2"/>
    <row r="64" s="22" customFormat="1" x14ac:dyDescent="0.2"/>
    <row r="65" s="22" customFormat="1" x14ac:dyDescent="0.2"/>
    <row r="66" s="22" customFormat="1" x14ac:dyDescent="0.2"/>
    <row r="67" s="22" customFormat="1" x14ac:dyDescent="0.2"/>
    <row r="68" s="22" customFormat="1" x14ac:dyDescent="0.2"/>
    <row r="69" s="22" customFormat="1" x14ac:dyDescent="0.2"/>
    <row r="70" s="22" customFormat="1" x14ac:dyDescent="0.2"/>
    <row r="71" s="22" customFormat="1" x14ac:dyDescent="0.2"/>
    <row r="72" s="22" customFormat="1" x14ac:dyDescent="0.2"/>
    <row r="73" s="22" customFormat="1" x14ac:dyDescent="0.2"/>
    <row r="74" s="22" customFormat="1" x14ac:dyDescent="0.2"/>
    <row r="75" s="22" customFormat="1" x14ac:dyDescent="0.2"/>
    <row r="76" s="22" customFormat="1" x14ac:dyDescent="0.2"/>
    <row r="77" s="22" customFormat="1" x14ac:dyDescent="0.2"/>
    <row r="78" s="22" customFormat="1" x14ac:dyDescent="0.2"/>
    <row r="79" s="22" customFormat="1" x14ac:dyDescent="0.2"/>
    <row r="80" s="22" customFormat="1" x14ac:dyDescent="0.2"/>
    <row r="81" s="22" customFormat="1" x14ac:dyDescent="0.2"/>
    <row r="82" s="22" customFormat="1" x14ac:dyDescent="0.2"/>
    <row r="83" s="22" customFormat="1" x14ac:dyDescent="0.2"/>
    <row r="84" s="22" customFormat="1" x14ac:dyDescent="0.2"/>
    <row r="85" s="22" customFormat="1" x14ac:dyDescent="0.2"/>
    <row r="86" s="22" customFormat="1" x14ac:dyDescent="0.2"/>
    <row r="87" s="22" customFormat="1" x14ac:dyDescent="0.2"/>
    <row r="88" s="22" customFormat="1" x14ac:dyDescent="0.2"/>
    <row r="89" s="22" customFormat="1" x14ac:dyDescent="0.2"/>
    <row r="90" s="22" customFormat="1" x14ac:dyDescent="0.2"/>
    <row r="91" s="22" customFormat="1" x14ac:dyDescent="0.2"/>
    <row r="92" s="22" customFormat="1" x14ac:dyDescent="0.2"/>
    <row r="93" s="22" customFormat="1" x14ac:dyDescent="0.2"/>
    <row r="94" s="22" customFormat="1" x14ac:dyDescent="0.2"/>
    <row r="95" s="22" customFormat="1" x14ac:dyDescent="0.2"/>
    <row r="96" s="22" customFormat="1" x14ac:dyDescent="0.2"/>
    <row r="97" s="22" customFormat="1" x14ac:dyDescent="0.2"/>
    <row r="98" s="22" customFormat="1" x14ac:dyDescent="0.2"/>
    <row r="99" s="22" customFormat="1" x14ac:dyDescent="0.2"/>
    <row r="100" s="22" customFormat="1" x14ac:dyDescent="0.2"/>
    <row r="101" s="22" customFormat="1" x14ac:dyDescent="0.2"/>
    <row r="102" s="22" customFormat="1" x14ac:dyDescent="0.2"/>
    <row r="103" s="22" customFormat="1" x14ac:dyDescent="0.2"/>
    <row r="104" s="22" customFormat="1" x14ac:dyDescent="0.2"/>
    <row r="105" s="22" customFormat="1" x14ac:dyDescent="0.2"/>
    <row r="106" s="22" customFormat="1" x14ac:dyDescent="0.2"/>
    <row r="107" s="22" customFormat="1" x14ac:dyDescent="0.2"/>
    <row r="108" s="22" customFormat="1" x14ac:dyDescent="0.2"/>
    <row r="109" s="22" customFormat="1" x14ac:dyDescent="0.2"/>
    <row r="110" s="22" customFormat="1" x14ac:dyDescent="0.2"/>
    <row r="111" s="22" customFormat="1" x14ac:dyDescent="0.2"/>
    <row r="112" s="22" customFormat="1" x14ac:dyDescent="0.2"/>
    <row r="113" s="22" customFormat="1" x14ac:dyDescent="0.2"/>
    <row r="114" s="22" customFormat="1" x14ac:dyDescent="0.2"/>
    <row r="115" s="22" customFormat="1" x14ac:dyDescent="0.2"/>
    <row r="116" s="22" customFormat="1" x14ac:dyDescent="0.2"/>
    <row r="117" s="22" customFormat="1" x14ac:dyDescent="0.2"/>
    <row r="118" s="22" customFormat="1" x14ac:dyDescent="0.2"/>
    <row r="119" s="22" customFormat="1" x14ac:dyDescent="0.2"/>
    <row r="120" s="22" customFormat="1" x14ac:dyDescent="0.2"/>
    <row r="121" s="22" customFormat="1" x14ac:dyDescent="0.2"/>
    <row r="122" s="22" customFormat="1" x14ac:dyDescent="0.2"/>
    <row r="123" s="22" customFormat="1" x14ac:dyDescent="0.2"/>
    <row r="124" s="22" customFormat="1" x14ac:dyDescent="0.2"/>
    <row r="125" s="22" customFormat="1" x14ac:dyDescent="0.2"/>
    <row r="126" s="22" customFormat="1" x14ac:dyDescent="0.2"/>
    <row r="127" s="22" customFormat="1" x14ac:dyDescent="0.2"/>
    <row r="128" s="22" customFormat="1" x14ac:dyDescent="0.2"/>
    <row r="129" s="22" customFormat="1" x14ac:dyDescent="0.2"/>
    <row r="130" s="22" customFormat="1" x14ac:dyDescent="0.2"/>
    <row r="131" s="22" customFormat="1" x14ac:dyDescent="0.2"/>
    <row r="132" s="22" customFormat="1" x14ac:dyDescent="0.2"/>
    <row r="133" s="22" customFormat="1" x14ac:dyDescent="0.2"/>
    <row r="134" s="22" customFormat="1" x14ac:dyDescent="0.2"/>
    <row r="135" s="22" customFormat="1" x14ac:dyDescent="0.2"/>
    <row r="136" s="22" customFormat="1" x14ac:dyDescent="0.2"/>
    <row r="137" s="22" customFormat="1" x14ac:dyDescent="0.2"/>
    <row r="138" s="22" customFormat="1" x14ac:dyDescent="0.2"/>
    <row r="139" s="22" customFormat="1" x14ac:dyDescent="0.2"/>
    <row r="140" s="22" customFormat="1" x14ac:dyDescent="0.2"/>
    <row r="141" s="22" customFormat="1" x14ac:dyDescent="0.2"/>
    <row r="142" s="22" customFormat="1" x14ac:dyDescent="0.2"/>
    <row r="143" s="22" customFormat="1" x14ac:dyDescent="0.2"/>
    <row r="144" s="22" customFormat="1" x14ac:dyDescent="0.2"/>
    <row r="145" s="22" customFormat="1" x14ac:dyDescent="0.2"/>
    <row r="146" s="22" customFormat="1" x14ac:dyDescent="0.2"/>
    <row r="147" s="22" customFormat="1" x14ac:dyDescent="0.2"/>
    <row r="148" s="22" customFormat="1" x14ac:dyDescent="0.2"/>
    <row r="149" s="22" customFormat="1" x14ac:dyDescent="0.2"/>
    <row r="150" s="22" customFormat="1" x14ac:dyDescent="0.2"/>
    <row r="151" s="22" customFormat="1" x14ac:dyDescent="0.2"/>
    <row r="152" s="22" customFormat="1" x14ac:dyDescent="0.2"/>
    <row r="153" s="22" customFormat="1" x14ac:dyDescent="0.2"/>
    <row r="154" s="22" customFormat="1" x14ac:dyDescent="0.2"/>
    <row r="155" s="22" customFormat="1" x14ac:dyDescent="0.2"/>
    <row r="156" s="22" customFormat="1" x14ac:dyDescent="0.2"/>
    <row r="157" s="22" customFormat="1" x14ac:dyDescent="0.2"/>
    <row r="158" s="22" customFormat="1" x14ac:dyDescent="0.2"/>
    <row r="159" s="22" customFormat="1" x14ac:dyDescent="0.2"/>
    <row r="160" s="22" customFormat="1" x14ac:dyDescent="0.2"/>
    <row r="161" s="22" customFormat="1" x14ac:dyDescent="0.2"/>
    <row r="162" s="22" customFormat="1" x14ac:dyDescent="0.2"/>
    <row r="163" s="22" customFormat="1" x14ac:dyDescent="0.2"/>
    <row r="164" s="22" customFormat="1" x14ac:dyDescent="0.2"/>
    <row r="165" s="22" customFormat="1" x14ac:dyDescent="0.2"/>
    <row r="166" s="22" customFormat="1" x14ac:dyDescent="0.2"/>
    <row r="167" s="22" customFormat="1" x14ac:dyDescent="0.2"/>
    <row r="168" s="22" customFormat="1" x14ac:dyDescent="0.2"/>
    <row r="169" s="22" customFormat="1" x14ac:dyDescent="0.2"/>
    <row r="170" s="22" customFormat="1" x14ac:dyDescent="0.2"/>
    <row r="171" s="22" customFormat="1" x14ac:dyDescent="0.2"/>
    <row r="172" s="22" customFormat="1" x14ac:dyDescent="0.2"/>
    <row r="173" s="22" customFormat="1" x14ac:dyDescent="0.2"/>
    <row r="174" s="22" customFormat="1" x14ac:dyDescent="0.2"/>
    <row r="175" s="22" customFormat="1" x14ac:dyDescent="0.2"/>
    <row r="176" s="22" customFormat="1" x14ac:dyDescent="0.2"/>
    <row r="177" s="22" customFormat="1" x14ac:dyDescent="0.2"/>
    <row r="178" s="22" customFormat="1" x14ac:dyDescent="0.2"/>
    <row r="179" s="22" customFormat="1" x14ac:dyDescent="0.2"/>
    <row r="180" s="22" customFormat="1" x14ac:dyDescent="0.2"/>
    <row r="181" s="22" customFormat="1" x14ac:dyDescent="0.2"/>
    <row r="182" s="22" customFormat="1" x14ac:dyDescent="0.2"/>
    <row r="183" s="22" customFormat="1" x14ac:dyDescent="0.2"/>
    <row r="184" s="22" customFormat="1" x14ac:dyDescent="0.2"/>
    <row r="185" s="22" customFormat="1" x14ac:dyDescent="0.2"/>
    <row r="186" s="22" customFormat="1" x14ac:dyDescent="0.2"/>
    <row r="187" s="22" customFormat="1" x14ac:dyDescent="0.2"/>
    <row r="188" s="22" customFormat="1" x14ac:dyDescent="0.2"/>
    <row r="189" s="22" customFormat="1" x14ac:dyDescent="0.2"/>
    <row r="190" s="22" customFormat="1" x14ac:dyDescent="0.2"/>
    <row r="191" s="22" customFormat="1" x14ac:dyDescent="0.2"/>
    <row r="192" s="22" customFormat="1" x14ac:dyDescent="0.2"/>
    <row r="193" s="22" customFormat="1" x14ac:dyDescent="0.2"/>
    <row r="194" s="22" customFormat="1" x14ac:dyDescent="0.2"/>
    <row r="195" s="22" customFormat="1" x14ac:dyDescent="0.2"/>
    <row r="196" s="22" customFormat="1" x14ac:dyDescent="0.2"/>
    <row r="197" s="22" customFormat="1" x14ac:dyDescent="0.2"/>
    <row r="198" s="22" customFormat="1" x14ac:dyDescent="0.2"/>
    <row r="199" s="22" customFormat="1" x14ac:dyDescent="0.2"/>
    <row r="200" s="22" customFormat="1" x14ac:dyDescent="0.2"/>
    <row r="201" s="22" customFormat="1" x14ac:dyDescent="0.2"/>
    <row r="202" s="22" customFormat="1" x14ac:dyDescent="0.2"/>
    <row r="203" s="22" customFormat="1" x14ac:dyDescent="0.2"/>
    <row r="204" s="22" customFormat="1" x14ac:dyDescent="0.2"/>
    <row r="205" s="22" customFormat="1" x14ac:dyDescent="0.2"/>
    <row r="206" s="22" customFormat="1" x14ac:dyDescent="0.2"/>
    <row r="207" s="22" customFormat="1" x14ac:dyDescent="0.2"/>
    <row r="208" s="22" customFormat="1" x14ac:dyDescent="0.2"/>
    <row r="209" s="22" customFormat="1" x14ac:dyDescent="0.2"/>
    <row r="210" s="22" customFormat="1" x14ac:dyDescent="0.2"/>
    <row r="211" s="22" customFormat="1" x14ac:dyDescent="0.2"/>
    <row r="212" s="22" customFormat="1" x14ac:dyDescent="0.2"/>
    <row r="213" s="22" customFormat="1" x14ac:dyDescent="0.2"/>
    <row r="214" s="22" customFormat="1" x14ac:dyDescent="0.2"/>
    <row r="215" s="22" customFormat="1" x14ac:dyDescent="0.2"/>
    <row r="216" s="22" customFormat="1" x14ac:dyDescent="0.2"/>
    <row r="217" s="22" customFormat="1" x14ac:dyDescent="0.2"/>
    <row r="218" s="22" customFormat="1" x14ac:dyDescent="0.2"/>
    <row r="219" s="22" customFormat="1" x14ac:dyDescent="0.2"/>
    <row r="220" s="22" customFormat="1" x14ac:dyDescent="0.2"/>
    <row r="221" s="22" customFormat="1" x14ac:dyDescent="0.2"/>
    <row r="222" s="22" customFormat="1" x14ac:dyDescent="0.2"/>
    <row r="223" s="22" customFormat="1" x14ac:dyDescent="0.2"/>
    <row r="224" s="22" customFormat="1" x14ac:dyDescent="0.2"/>
    <row r="225" s="22" customFormat="1" x14ac:dyDescent="0.2"/>
    <row r="226" s="22" customFormat="1" x14ac:dyDescent="0.2"/>
    <row r="227" s="22" customFormat="1" x14ac:dyDescent="0.2"/>
    <row r="228" s="22" customFormat="1" x14ac:dyDescent="0.2"/>
    <row r="229" s="22" customFormat="1" x14ac:dyDescent="0.2"/>
    <row r="230" s="22" customFormat="1" x14ac:dyDescent="0.2"/>
    <row r="231" s="22" customFormat="1" x14ac:dyDescent="0.2"/>
    <row r="232" s="22" customFormat="1" x14ac:dyDescent="0.2"/>
    <row r="233" s="22" customFormat="1" x14ac:dyDescent="0.2"/>
    <row r="234" s="22" customFormat="1" x14ac:dyDescent="0.2"/>
    <row r="235" s="22" customFormat="1" x14ac:dyDescent="0.2"/>
    <row r="236" s="22" customFormat="1" x14ac:dyDescent="0.2"/>
    <row r="237" s="22" customFormat="1" x14ac:dyDescent="0.2"/>
    <row r="238" s="22" customFormat="1" x14ac:dyDescent="0.2"/>
    <row r="239" s="22" customFormat="1" x14ac:dyDescent="0.2"/>
    <row r="240" s="22" customFormat="1" x14ac:dyDescent="0.2"/>
    <row r="241" s="22" customFormat="1" x14ac:dyDescent="0.2"/>
    <row r="242" s="22" customFormat="1" x14ac:dyDescent="0.2"/>
    <row r="243" s="22" customFormat="1" x14ac:dyDescent="0.2"/>
    <row r="244" s="22" customFormat="1" x14ac:dyDescent="0.2"/>
    <row r="245" s="22" customFormat="1" x14ac:dyDescent="0.2"/>
    <row r="246" s="22" customFormat="1" x14ac:dyDescent="0.2"/>
    <row r="247" s="22" customFormat="1" x14ac:dyDescent="0.2"/>
    <row r="248" s="22" customFormat="1" x14ac:dyDescent="0.2"/>
    <row r="249" s="22" customFormat="1" x14ac:dyDescent="0.2"/>
    <row r="250" s="22" customFormat="1" x14ac:dyDescent="0.2"/>
    <row r="251" s="22" customFormat="1" x14ac:dyDescent="0.2"/>
    <row r="252" s="22" customFormat="1" x14ac:dyDescent="0.2"/>
    <row r="253" s="22" customFormat="1" x14ac:dyDescent="0.2"/>
    <row r="254" s="22" customFormat="1" x14ac:dyDescent="0.2"/>
    <row r="255" s="22" customFormat="1" x14ac:dyDescent="0.2"/>
    <row r="256" s="22" customFormat="1" x14ac:dyDescent="0.2"/>
    <row r="257" s="22" customFormat="1" x14ac:dyDescent="0.2"/>
    <row r="258" s="22" customFormat="1" x14ac:dyDescent="0.2"/>
    <row r="259" s="22" customFormat="1" x14ac:dyDescent="0.2"/>
    <row r="260" s="22" customFormat="1" x14ac:dyDescent="0.2"/>
    <row r="261" s="22" customFormat="1" x14ac:dyDescent="0.2"/>
    <row r="262" s="22" customFormat="1" x14ac:dyDescent="0.2"/>
    <row r="263" s="22" customFormat="1" x14ac:dyDescent="0.2"/>
    <row r="264" s="22" customFormat="1" x14ac:dyDescent="0.2"/>
    <row r="265" s="22" customFormat="1" x14ac:dyDescent="0.2"/>
    <row r="266" s="22" customFormat="1" x14ac:dyDescent="0.2"/>
    <row r="267" s="22" customFormat="1" x14ac:dyDescent="0.2"/>
    <row r="268" s="22" customFormat="1" x14ac:dyDescent="0.2"/>
    <row r="269" s="22" customFormat="1" x14ac:dyDescent="0.2"/>
    <row r="270" s="22" customFormat="1" x14ac:dyDescent="0.2"/>
    <row r="271" s="22" customFormat="1" x14ac:dyDescent="0.2"/>
    <row r="272" s="22" customFormat="1" x14ac:dyDescent="0.2"/>
    <row r="273" s="22" customFormat="1" x14ac:dyDescent="0.2"/>
    <row r="274" s="22" customFormat="1" x14ac:dyDescent="0.2"/>
    <row r="275" s="22" customFormat="1" x14ac:dyDescent="0.2"/>
    <row r="276" s="22" customFormat="1" x14ac:dyDescent="0.2"/>
    <row r="277" s="22" customFormat="1" x14ac:dyDescent="0.2"/>
    <row r="278" s="22" customFormat="1" x14ac:dyDescent="0.2"/>
    <row r="279" s="22" customFormat="1" x14ac:dyDescent="0.2"/>
    <row r="280" s="22" customFormat="1" x14ac:dyDescent="0.2"/>
    <row r="281" s="22" customFormat="1" x14ac:dyDescent="0.2"/>
    <row r="282" s="22" customFormat="1" x14ac:dyDescent="0.2"/>
    <row r="283" s="22" customFormat="1" x14ac:dyDescent="0.2"/>
    <row r="284" s="22" customFormat="1" x14ac:dyDescent="0.2"/>
    <row r="285" s="22" customFormat="1" x14ac:dyDescent="0.2"/>
    <row r="286" s="22" customFormat="1" x14ac:dyDescent="0.2"/>
    <row r="287" s="22" customFormat="1" x14ac:dyDescent="0.2"/>
    <row r="288" s="22" customFormat="1" x14ac:dyDescent="0.2"/>
    <row r="289" s="22" customFormat="1" x14ac:dyDescent="0.2"/>
    <row r="290" s="22" customFormat="1" x14ac:dyDescent="0.2"/>
    <row r="291" s="22" customFormat="1" x14ac:dyDescent="0.2"/>
    <row r="292" s="22" customFormat="1" x14ac:dyDescent="0.2"/>
    <row r="293" s="22" customFormat="1" x14ac:dyDescent="0.2"/>
    <row r="294" s="22" customFormat="1" x14ac:dyDescent="0.2"/>
    <row r="295" s="22" customFormat="1" x14ac:dyDescent="0.2"/>
    <row r="296" s="22" customFormat="1" x14ac:dyDescent="0.2"/>
    <row r="297" s="22" customFormat="1" x14ac:dyDescent="0.2"/>
    <row r="298" s="22" customFormat="1" x14ac:dyDescent="0.2"/>
    <row r="299" s="22" customFormat="1" x14ac:dyDescent="0.2"/>
    <row r="300" s="22" customFormat="1" x14ac:dyDescent="0.2"/>
    <row r="301" s="22" customFormat="1" x14ac:dyDescent="0.2"/>
    <row r="302" s="22" customFormat="1" x14ac:dyDescent="0.2"/>
    <row r="303" s="22" customFormat="1" x14ac:dyDescent="0.2"/>
    <row r="304" s="22" customFormat="1" x14ac:dyDescent="0.2"/>
    <row r="305" s="22" customFormat="1" x14ac:dyDescent="0.2"/>
    <row r="306" s="22" customFormat="1" x14ac:dyDescent="0.2"/>
    <row r="307" s="22" customFormat="1" x14ac:dyDescent="0.2"/>
    <row r="308" s="22" customFormat="1" x14ac:dyDescent="0.2"/>
    <row r="309" s="22" customFormat="1" x14ac:dyDescent="0.2"/>
    <row r="310" s="22" customFormat="1" x14ac:dyDescent="0.2"/>
    <row r="311" s="22" customFormat="1" x14ac:dyDescent="0.2"/>
    <row r="312" s="22" customFormat="1" x14ac:dyDescent="0.2"/>
    <row r="313" s="22" customFormat="1" x14ac:dyDescent="0.2"/>
    <row r="314" s="22" customFormat="1" x14ac:dyDescent="0.2"/>
    <row r="315" s="22" customFormat="1" x14ac:dyDescent="0.2"/>
    <row r="316" s="22" customFormat="1" x14ac:dyDescent="0.2"/>
    <row r="317" s="22" customFormat="1" x14ac:dyDescent="0.2"/>
    <row r="318" s="22" customFormat="1" x14ac:dyDescent="0.2"/>
    <row r="319" s="22" customFormat="1" x14ac:dyDescent="0.2"/>
    <row r="320" s="22" customFormat="1" x14ac:dyDescent="0.2"/>
    <row r="321" s="22" customFormat="1" x14ac:dyDescent="0.2"/>
    <row r="322" s="22" customFormat="1" x14ac:dyDescent="0.2"/>
    <row r="323" s="22" customFormat="1" x14ac:dyDescent="0.2"/>
    <row r="324" s="22" customFormat="1" x14ac:dyDescent="0.2"/>
    <row r="325" s="22" customFormat="1" x14ac:dyDescent="0.2"/>
    <row r="326" s="22" customFormat="1" x14ac:dyDescent="0.2"/>
    <row r="327" s="22" customFormat="1" x14ac:dyDescent="0.2"/>
    <row r="328" s="22" customFormat="1" x14ac:dyDescent="0.2"/>
    <row r="329" s="22" customFormat="1" x14ac:dyDescent="0.2"/>
    <row r="330" s="22" customFormat="1" x14ac:dyDescent="0.2"/>
    <row r="331" s="22" customFormat="1" x14ac:dyDescent="0.2"/>
    <row r="332" s="22" customFormat="1" x14ac:dyDescent="0.2"/>
    <row r="333" s="22" customFormat="1" x14ac:dyDescent="0.2"/>
    <row r="334" s="22" customFormat="1" x14ac:dyDescent="0.2"/>
    <row r="335" s="22" customFormat="1" x14ac:dyDescent="0.2"/>
    <row r="336" s="22" customFormat="1" x14ac:dyDescent="0.2"/>
    <row r="337" s="22" customFormat="1" x14ac:dyDescent="0.2"/>
    <row r="338" s="22" customFormat="1" x14ac:dyDescent="0.2"/>
    <row r="339" s="22" customFormat="1" x14ac:dyDescent="0.2"/>
    <row r="340" s="22" customFormat="1" x14ac:dyDescent="0.2"/>
    <row r="341" s="22" customFormat="1" x14ac:dyDescent="0.2"/>
    <row r="342" s="22" customFormat="1" x14ac:dyDescent="0.2"/>
    <row r="343" s="22" customFormat="1" x14ac:dyDescent="0.2"/>
    <row r="344" s="22" customFormat="1" x14ac:dyDescent="0.2"/>
    <row r="345" s="22" customFormat="1" x14ac:dyDescent="0.2"/>
    <row r="346" s="22" customFormat="1" x14ac:dyDescent="0.2"/>
    <row r="347" s="22" customFormat="1" x14ac:dyDescent="0.2"/>
    <row r="348" s="22" customFormat="1" x14ac:dyDescent="0.2"/>
    <row r="349" s="22" customFormat="1" x14ac:dyDescent="0.2"/>
    <row r="350" s="22" customFormat="1" x14ac:dyDescent="0.2"/>
    <row r="351" s="22" customFormat="1" x14ac:dyDescent="0.2"/>
    <row r="352" s="22" customFormat="1" x14ac:dyDescent="0.2"/>
    <row r="353" s="22" customFormat="1" x14ac:dyDescent="0.2"/>
    <row r="354" s="22" customFormat="1" x14ac:dyDescent="0.2"/>
    <row r="355" s="22" customFormat="1" x14ac:dyDescent="0.2"/>
    <row r="356" s="22" customFormat="1" x14ac:dyDescent="0.2"/>
    <row r="357" s="22" customFormat="1" x14ac:dyDescent="0.2"/>
    <row r="358" s="22" customFormat="1" x14ac:dyDescent="0.2"/>
    <row r="359" s="22" customFormat="1" x14ac:dyDescent="0.2"/>
    <row r="360" s="22" customFormat="1" x14ac:dyDescent="0.2"/>
    <row r="361" s="22" customFormat="1" x14ac:dyDescent="0.2"/>
    <row r="362" s="22" customFormat="1" x14ac:dyDescent="0.2"/>
    <row r="363" s="22" customFormat="1" x14ac:dyDescent="0.2"/>
    <row r="364" s="22" customFormat="1" x14ac:dyDescent="0.2"/>
    <row r="365" s="22" customFormat="1" x14ac:dyDescent="0.2"/>
    <row r="366" s="22" customFormat="1" x14ac:dyDescent="0.2"/>
    <row r="367" s="22" customFormat="1" x14ac:dyDescent="0.2"/>
    <row r="368" s="22" customFormat="1" x14ac:dyDescent="0.2"/>
    <row r="369" s="22" customFormat="1" x14ac:dyDescent="0.2"/>
    <row r="370" s="22" customFormat="1" x14ac:dyDescent="0.2"/>
    <row r="371" s="22" customFormat="1" x14ac:dyDescent="0.2"/>
    <row r="372" s="22" customFormat="1" x14ac:dyDescent="0.2"/>
    <row r="373" s="22" customFormat="1" x14ac:dyDescent="0.2"/>
    <row r="374" s="22" customFormat="1" x14ac:dyDescent="0.2"/>
    <row r="375" s="22" customFormat="1" x14ac:dyDescent="0.2"/>
    <row r="376" s="22" customFormat="1" x14ac:dyDescent="0.2"/>
    <row r="377" s="22" customFormat="1" x14ac:dyDescent="0.2"/>
    <row r="378" s="22" customFormat="1" x14ac:dyDescent="0.2"/>
    <row r="379" s="22" customFormat="1" x14ac:dyDescent="0.2"/>
    <row r="380" s="22" customFormat="1" x14ac:dyDescent="0.2"/>
    <row r="381" s="22" customFormat="1" x14ac:dyDescent="0.2"/>
    <row r="382" s="22" customFormat="1" x14ac:dyDescent="0.2"/>
    <row r="383" s="22" customFormat="1" x14ac:dyDescent="0.2"/>
  </sheetData>
  <mergeCells count="1">
    <mergeCell ref="A14:D14"/>
  </mergeCells>
  <printOptions horizontalCentered="1"/>
  <pageMargins left="0.70866141732283472" right="0.70866141732283472" top="0.74803149606299213" bottom="0.74803149606299213" header="0.31496062992125984" footer="0.31496062992125984"/>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18"/>
  <sheetViews>
    <sheetView showGridLines="0" tabSelected="1" topLeftCell="A2" zoomScaleNormal="100" zoomScaleSheetLayoutView="85" zoomScalePageLayoutView="55" workbookViewId="0">
      <selection activeCell="A2" sqref="A2"/>
    </sheetView>
  </sheetViews>
  <sheetFormatPr defaultColWidth="8.85546875" defaultRowHeight="12.75" x14ac:dyDescent="0.2"/>
  <cols>
    <col min="1" max="1" width="62.5703125" style="21" customWidth="1"/>
    <col min="2" max="2" width="12.7109375" style="21" customWidth="1"/>
    <col min="3" max="3" width="47.140625" style="21" customWidth="1"/>
    <col min="4" max="4" width="21.85546875" style="21" customWidth="1"/>
    <col min="5" max="5" width="17.7109375" style="21" customWidth="1"/>
    <col min="6" max="6" width="25.5703125" style="21" customWidth="1"/>
    <col min="7" max="7" width="20.7109375" style="21" customWidth="1"/>
    <col min="8" max="11" width="8.85546875" style="21"/>
    <col min="12" max="12" width="2.85546875" style="21" customWidth="1"/>
    <col min="13" max="16384" width="8.85546875" style="21"/>
  </cols>
  <sheetData>
    <row r="1" spans="1:11" s="22" customFormat="1" ht="27" x14ac:dyDescent="0.45">
      <c r="A1" s="184" t="s">
        <v>85</v>
      </c>
      <c r="B1" s="185"/>
    </row>
    <row r="2" spans="1:11" x14ac:dyDescent="0.2">
      <c r="A2" s="55"/>
      <c r="B2" s="55"/>
    </row>
    <row r="3" spans="1:11" x14ac:dyDescent="0.2">
      <c r="A3" s="55"/>
      <c r="B3" s="55"/>
    </row>
    <row r="4" spans="1:11" ht="21" x14ac:dyDescent="0.35">
      <c r="A4" s="57" t="s">
        <v>86</v>
      </c>
      <c r="B4" s="56">
        <v>2018</v>
      </c>
    </row>
    <row r="6" spans="1:11" ht="18" x14ac:dyDescent="0.2">
      <c r="A6" s="237" t="s">
        <v>67</v>
      </c>
      <c r="B6" s="237"/>
      <c r="C6" s="237"/>
      <c r="D6" s="237"/>
      <c r="E6" s="186"/>
      <c r="F6" s="186"/>
      <c r="G6" s="186"/>
    </row>
    <row r="8" spans="1:11" ht="46.5" customHeight="1" x14ac:dyDescent="0.2">
      <c r="A8" s="238" t="s">
        <v>72</v>
      </c>
      <c r="B8" s="239"/>
      <c r="C8" s="239"/>
      <c r="D8" s="239"/>
      <c r="E8" s="239"/>
      <c r="F8" s="239"/>
      <c r="G8" s="239"/>
    </row>
    <row r="9" spans="1:11" ht="22.5" customHeight="1" x14ac:dyDescent="0.2"/>
    <row r="10" spans="1:11" ht="20.25" x14ac:dyDescent="0.2">
      <c r="A10" s="240" t="s">
        <v>96</v>
      </c>
      <c r="B10" s="240"/>
      <c r="C10" s="240"/>
      <c r="D10" s="240"/>
    </row>
    <row r="11" spans="1:11" x14ac:dyDescent="0.2">
      <c r="D11" s="187" t="s">
        <v>80</v>
      </c>
      <c r="E11" s="233" t="s">
        <v>81</v>
      </c>
      <c r="F11" s="233"/>
      <c r="G11" s="233"/>
    </row>
    <row r="12" spans="1:11" ht="27" x14ac:dyDescent="0.2">
      <c r="A12" s="188" t="s">
        <v>3</v>
      </c>
      <c r="B12" s="188" t="s">
        <v>57</v>
      </c>
      <c r="C12" s="189" t="s">
        <v>54</v>
      </c>
      <c r="D12" s="189" t="s">
        <v>163</v>
      </c>
      <c r="E12" s="190" t="s">
        <v>168</v>
      </c>
      <c r="F12" s="190" t="s">
        <v>78</v>
      </c>
      <c r="G12" s="190" t="s">
        <v>77</v>
      </c>
    </row>
    <row r="13" spans="1:11" ht="25.5" x14ac:dyDescent="0.2">
      <c r="A13" s="191" t="s">
        <v>154</v>
      </c>
      <c r="B13" s="177">
        <v>0.7</v>
      </c>
      <c r="C13" s="192" t="s">
        <v>73</v>
      </c>
      <c r="D13" s="37">
        <v>1</v>
      </c>
      <c r="E13" s="38"/>
      <c r="F13" s="178"/>
      <c r="G13" s="39">
        <f>F13*B13</f>
        <v>0</v>
      </c>
      <c r="H13" s="55"/>
      <c r="I13" s="55"/>
      <c r="J13" s="55"/>
      <c r="K13" s="55"/>
    </row>
    <row r="14" spans="1:11" x14ac:dyDescent="0.2">
      <c r="B14" s="19"/>
    </row>
    <row r="15" spans="1:11" ht="16.5" hidden="1" x14ac:dyDescent="0.2">
      <c r="A15" s="193"/>
      <c r="B15" s="20"/>
      <c r="C15" s="194"/>
    </row>
    <row r="16" spans="1:11" ht="20.25" hidden="1" x14ac:dyDescent="0.2">
      <c r="A16" s="232" t="s">
        <v>97</v>
      </c>
      <c r="B16" s="232"/>
      <c r="C16" s="232"/>
      <c r="D16" s="232"/>
    </row>
    <row r="17" spans="1:7" hidden="1" x14ac:dyDescent="0.2">
      <c r="D17" s="195" t="s">
        <v>80</v>
      </c>
      <c r="E17" s="233" t="s">
        <v>81</v>
      </c>
      <c r="F17" s="233"/>
      <c r="G17" s="233"/>
    </row>
    <row r="18" spans="1:7" ht="27" hidden="1" x14ac:dyDescent="0.2">
      <c r="A18" s="188" t="s">
        <v>3</v>
      </c>
      <c r="B18" s="188" t="s">
        <v>57</v>
      </c>
      <c r="C18" s="188" t="s">
        <v>54</v>
      </c>
      <c r="D18" s="189" t="s">
        <v>55</v>
      </c>
      <c r="E18" s="190" t="s">
        <v>56</v>
      </c>
      <c r="F18" s="190" t="s">
        <v>78</v>
      </c>
      <c r="G18" s="190" t="s">
        <v>77</v>
      </c>
    </row>
    <row r="19" spans="1:7" ht="25.5" hidden="1" x14ac:dyDescent="0.2">
      <c r="A19" s="191" t="s">
        <v>76</v>
      </c>
      <c r="B19" s="177"/>
      <c r="C19" s="196" t="s">
        <v>74</v>
      </c>
      <c r="D19" s="197" t="s">
        <v>75</v>
      </c>
      <c r="E19" s="40" t="s">
        <v>79</v>
      </c>
      <c r="F19" s="178"/>
      <c r="G19" s="176">
        <f>F19*B19</f>
        <v>0</v>
      </c>
    </row>
    <row r="20" spans="1:7" hidden="1" x14ac:dyDescent="0.2"/>
    <row r="22" spans="1:7" ht="20.25" x14ac:dyDescent="0.2">
      <c r="A22" s="232" t="s">
        <v>98</v>
      </c>
      <c r="B22" s="232"/>
      <c r="C22" s="232"/>
      <c r="D22" s="232"/>
    </row>
    <row r="23" spans="1:7" x14ac:dyDescent="0.2">
      <c r="D23" s="187" t="s">
        <v>80</v>
      </c>
      <c r="E23" s="233" t="s">
        <v>81</v>
      </c>
      <c r="F23" s="233"/>
      <c r="G23" s="233"/>
    </row>
    <row r="24" spans="1:7" ht="27" x14ac:dyDescent="0.2">
      <c r="A24" s="163" t="s">
        <v>3</v>
      </c>
      <c r="B24" s="163" t="s">
        <v>57</v>
      </c>
      <c r="C24" s="163" t="s">
        <v>54</v>
      </c>
      <c r="D24" s="162" t="s">
        <v>163</v>
      </c>
      <c r="E24" s="190" t="s">
        <v>168</v>
      </c>
      <c r="F24" s="190" t="s">
        <v>78</v>
      </c>
      <c r="G24" s="190" t="s">
        <v>77</v>
      </c>
    </row>
    <row r="25" spans="1:7" ht="38.25" x14ac:dyDescent="0.2">
      <c r="A25" s="198" t="s">
        <v>160</v>
      </c>
      <c r="B25" s="234">
        <v>0.3</v>
      </c>
      <c r="C25" s="199" t="s">
        <v>217</v>
      </c>
      <c r="D25" s="200" t="s">
        <v>164</v>
      </c>
      <c r="E25" s="201"/>
      <c r="F25" s="235">
        <f>SUM(E25:E29)/4</f>
        <v>0</v>
      </c>
      <c r="G25" s="236">
        <f>F25*B25</f>
        <v>0</v>
      </c>
    </row>
    <row r="26" spans="1:7" ht="25.5" x14ac:dyDescent="0.2">
      <c r="A26" s="198" t="s">
        <v>161</v>
      </c>
      <c r="B26" s="234"/>
      <c r="C26" s="199" t="s">
        <v>165</v>
      </c>
      <c r="D26" s="200" t="s">
        <v>166</v>
      </c>
      <c r="E26" s="201"/>
      <c r="F26" s="235"/>
      <c r="G26" s="236"/>
    </row>
    <row r="27" spans="1:7" ht="76.5" x14ac:dyDescent="0.2">
      <c r="A27" s="198" t="s">
        <v>212</v>
      </c>
      <c r="B27" s="234"/>
      <c r="C27" s="199" t="s">
        <v>213</v>
      </c>
      <c r="D27" s="200" t="s">
        <v>214</v>
      </c>
      <c r="E27" s="201"/>
      <c r="F27" s="235"/>
      <c r="G27" s="236"/>
    </row>
    <row r="28" spans="1:7" ht="38.25" x14ac:dyDescent="0.2">
      <c r="A28" s="198" t="s">
        <v>162</v>
      </c>
      <c r="B28" s="234"/>
      <c r="C28" s="199" t="s">
        <v>218</v>
      </c>
      <c r="D28" s="202" t="s">
        <v>167</v>
      </c>
      <c r="E28" s="201"/>
      <c r="F28" s="235"/>
      <c r="G28" s="236"/>
    </row>
    <row r="29" spans="1:7" x14ac:dyDescent="0.2">
      <c r="B29" s="234"/>
      <c r="E29" s="201"/>
      <c r="F29" s="235"/>
      <c r="G29" s="236"/>
    </row>
    <row r="31" spans="1:7" ht="15.75" x14ac:dyDescent="0.2">
      <c r="D31" s="203"/>
    </row>
    <row r="32" spans="1:7" ht="36" x14ac:dyDescent="0.2">
      <c r="A32" s="204" t="s">
        <v>102</v>
      </c>
      <c r="B32" s="36">
        <f>B13+B19+B25</f>
        <v>1</v>
      </c>
    </row>
    <row r="34" spans="1:7" x14ac:dyDescent="0.2">
      <c r="A34" s="205" t="s">
        <v>111</v>
      </c>
    </row>
    <row r="35" spans="1:7" ht="9.75" customHeight="1" x14ac:dyDescent="0.2"/>
    <row r="36" spans="1:7" ht="27" x14ac:dyDescent="0.2">
      <c r="A36" s="188" t="s">
        <v>141</v>
      </c>
      <c r="B36" s="188" t="s">
        <v>130</v>
      </c>
    </row>
    <row r="37" spans="1:7" x14ac:dyDescent="0.2">
      <c r="A37" s="191" t="s">
        <v>142</v>
      </c>
      <c r="B37" s="206" t="s">
        <v>144</v>
      </c>
    </row>
    <row r="38" spans="1:7" x14ac:dyDescent="0.2">
      <c r="A38" s="191" t="s">
        <v>143</v>
      </c>
      <c r="B38" s="206" t="s">
        <v>137</v>
      </c>
    </row>
    <row r="39" spans="1:7" x14ac:dyDescent="0.2">
      <c r="A39" s="191" t="s">
        <v>145</v>
      </c>
      <c r="B39" s="206" t="s">
        <v>152</v>
      </c>
    </row>
    <row r="40" spans="1:7" x14ac:dyDescent="0.2">
      <c r="A40" s="191" t="s">
        <v>146</v>
      </c>
      <c r="B40" s="206" t="s">
        <v>139</v>
      </c>
    </row>
    <row r="42" spans="1:7" ht="18" x14ac:dyDescent="0.2">
      <c r="C42" s="207"/>
      <c r="D42" s="207"/>
    </row>
    <row r="43" spans="1:7" ht="18" x14ac:dyDescent="0.2">
      <c r="A43" s="207" t="s">
        <v>68</v>
      </c>
      <c r="B43" s="207"/>
      <c r="E43" s="186"/>
      <c r="F43" s="186"/>
      <c r="G43" s="186"/>
    </row>
    <row r="45" spans="1:7" ht="25.5" x14ac:dyDescent="0.2">
      <c r="C45" s="208" t="s">
        <v>82</v>
      </c>
      <c r="D45" s="208"/>
    </row>
    <row r="46" spans="1:7" ht="17.649999999999999" customHeight="1" x14ac:dyDescent="0.2">
      <c r="E46" s="208"/>
      <c r="F46" s="209"/>
      <c r="G46" s="210">
        <f>G13+G19+G25</f>
        <v>0</v>
      </c>
    </row>
    <row r="48" spans="1:7" ht="18" x14ac:dyDescent="0.2">
      <c r="C48" s="207"/>
      <c r="D48" s="207"/>
    </row>
    <row r="49" spans="1:10" ht="18" x14ac:dyDescent="0.2">
      <c r="A49" s="207" t="s">
        <v>103</v>
      </c>
      <c r="B49" s="207"/>
      <c r="D49" s="211"/>
      <c r="E49" s="186"/>
      <c r="F49" s="186"/>
      <c r="G49" s="186"/>
    </row>
    <row r="50" spans="1:10" x14ac:dyDescent="0.2">
      <c r="D50" s="211"/>
      <c r="E50" s="211"/>
      <c r="F50" s="212"/>
      <c r="G50" s="212"/>
    </row>
    <row r="51" spans="1:10" ht="15" x14ac:dyDescent="0.2">
      <c r="C51" s="213"/>
      <c r="E51" s="211"/>
      <c r="F51" s="212"/>
      <c r="G51" s="212"/>
    </row>
    <row r="52" spans="1:10" s="216" customFormat="1" ht="16.5" x14ac:dyDescent="0.3">
      <c r="A52" s="214" t="s">
        <v>35</v>
      </c>
      <c r="B52" s="215"/>
      <c r="C52" s="21"/>
      <c r="D52" s="21"/>
      <c r="E52" s="21"/>
      <c r="F52" s="21"/>
      <c r="G52" s="21"/>
      <c r="H52" s="21"/>
      <c r="I52" s="21"/>
      <c r="J52" s="21"/>
    </row>
    <row r="53" spans="1:10" s="216" customFormat="1" ht="15.75" x14ac:dyDescent="0.3">
      <c r="A53" s="217"/>
      <c r="B53" s="21"/>
      <c r="C53" s="218"/>
      <c r="D53" s="21"/>
      <c r="E53" s="21"/>
      <c r="F53" s="21"/>
      <c r="G53" s="21"/>
      <c r="H53" s="21"/>
      <c r="I53" s="21"/>
      <c r="J53" s="21"/>
    </row>
    <row r="54" spans="1:10" s="216" customFormat="1" ht="16.5" x14ac:dyDescent="0.3">
      <c r="A54" s="214" t="s">
        <v>36</v>
      </c>
      <c r="B54" s="219"/>
      <c r="C54" s="220"/>
      <c r="D54" s="220"/>
      <c r="E54" s="21"/>
      <c r="F54" s="21"/>
      <c r="G54" s="21"/>
      <c r="H54" s="21"/>
      <c r="I54" s="21"/>
      <c r="J54" s="21"/>
    </row>
    <row r="55" spans="1:10" s="216" customFormat="1" ht="16.5" x14ac:dyDescent="0.3">
      <c r="A55" s="221"/>
      <c r="B55" s="220"/>
      <c r="C55" s="220"/>
      <c r="D55" s="220"/>
      <c r="E55" s="220"/>
      <c r="F55" s="220"/>
      <c r="G55" s="220"/>
      <c r="H55" s="220"/>
      <c r="I55" s="220"/>
      <c r="J55" s="21"/>
    </row>
    <row r="56" spans="1:10" s="216" customFormat="1" ht="15.75" x14ac:dyDescent="0.3">
      <c r="A56" s="222"/>
      <c r="B56" s="220"/>
      <c r="C56" s="220"/>
      <c r="D56" s="220"/>
      <c r="E56" s="220"/>
      <c r="F56" s="220"/>
      <c r="G56" s="220"/>
      <c r="H56" s="220"/>
      <c r="I56" s="220"/>
      <c r="J56" s="223"/>
    </row>
    <row r="57" spans="1:10" s="216" customFormat="1" ht="15.75" x14ac:dyDescent="0.3">
      <c r="A57" s="222" t="s">
        <v>48</v>
      </c>
      <c r="B57" s="220"/>
      <c r="C57" s="220"/>
      <c r="D57" s="220"/>
      <c r="E57" s="220"/>
      <c r="F57" s="220"/>
      <c r="G57" s="220"/>
      <c r="H57" s="220"/>
      <c r="I57" s="220"/>
      <c r="J57" s="223"/>
    </row>
    <row r="58" spans="1:10" s="216" customFormat="1" ht="13.5" x14ac:dyDescent="0.25">
      <c r="A58" s="224"/>
      <c r="B58" s="220"/>
      <c r="C58" s="220"/>
      <c r="D58" s="220"/>
      <c r="E58" s="220"/>
      <c r="F58" s="220"/>
      <c r="G58" s="220"/>
      <c r="H58" s="220"/>
      <c r="I58" s="220"/>
      <c r="J58" s="223"/>
    </row>
    <row r="59" spans="1:10" s="216" customFormat="1" ht="15.75" x14ac:dyDescent="0.3">
      <c r="A59" s="222" t="s">
        <v>40</v>
      </c>
      <c r="B59" s="220"/>
      <c r="C59" s="21"/>
      <c r="D59" s="21"/>
      <c r="E59" s="220"/>
      <c r="F59" s="220"/>
      <c r="G59" s="220"/>
      <c r="H59" s="220"/>
      <c r="I59" s="220"/>
      <c r="J59" s="223"/>
    </row>
    <row r="61" spans="1:10" x14ac:dyDescent="0.2">
      <c r="C61" s="22"/>
      <c r="D61" s="22"/>
    </row>
    <row r="62" spans="1:10" s="22" customFormat="1" x14ac:dyDescent="0.2"/>
    <row r="63" spans="1:10" s="22" customFormat="1" x14ac:dyDescent="0.2"/>
    <row r="64" spans="1:10" s="22" customFormat="1" x14ac:dyDescent="0.2"/>
    <row r="65" s="22" customFormat="1" x14ac:dyDescent="0.2"/>
    <row r="66" s="22" customFormat="1" x14ac:dyDescent="0.2"/>
    <row r="67" s="22" customFormat="1" x14ac:dyDescent="0.2"/>
    <row r="68" s="22" customFormat="1" x14ac:dyDescent="0.2"/>
    <row r="69" s="22" customFormat="1" x14ac:dyDescent="0.2"/>
    <row r="70" s="22" customFormat="1" x14ac:dyDescent="0.2"/>
    <row r="71" s="22" customFormat="1" x14ac:dyDescent="0.2"/>
    <row r="72" s="22" customFormat="1" x14ac:dyDescent="0.2"/>
    <row r="73" s="22" customFormat="1" x14ac:dyDescent="0.2"/>
    <row r="74" s="22" customFormat="1" x14ac:dyDescent="0.2"/>
    <row r="75" s="22" customFormat="1" x14ac:dyDescent="0.2"/>
    <row r="76" s="22" customFormat="1" x14ac:dyDescent="0.2"/>
    <row r="77" s="22" customFormat="1" x14ac:dyDescent="0.2"/>
    <row r="78" s="22" customFormat="1" x14ac:dyDescent="0.2"/>
    <row r="79" s="22" customFormat="1" x14ac:dyDescent="0.2"/>
    <row r="80" s="22" customFormat="1" x14ac:dyDescent="0.2"/>
    <row r="81" s="22" customFormat="1" x14ac:dyDescent="0.2"/>
    <row r="82" s="22" customFormat="1" x14ac:dyDescent="0.2"/>
    <row r="83" s="22" customFormat="1" x14ac:dyDescent="0.2"/>
    <row r="84" s="22" customFormat="1" x14ac:dyDescent="0.2"/>
    <row r="85" s="22" customFormat="1" x14ac:dyDescent="0.2"/>
    <row r="86" s="22" customFormat="1" x14ac:dyDescent="0.2"/>
    <row r="87" s="22" customFormat="1" x14ac:dyDescent="0.2"/>
    <row r="88" s="22" customFormat="1" x14ac:dyDescent="0.2"/>
    <row r="89" s="22" customFormat="1" x14ac:dyDescent="0.2"/>
    <row r="90" s="22" customFormat="1" x14ac:dyDescent="0.2"/>
    <row r="91" s="22" customFormat="1" x14ac:dyDescent="0.2"/>
    <row r="92" s="22" customFormat="1" x14ac:dyDescent="0.2"/>
    <row r="93" s="22" customFormat="1" x14ac:dyDescent="0.2"/>
    <row r="94" s="22" customFormat="1" x14ac:dyDescent="0.2"/>
    <row r="95" s="22" customFormat="1" x14ac:dyDescent="0.2"/>
    <row r="96" s="22" customFormat="1" x14ac:dyDescent="0.2"/>
    <row r="97" s="22" customFormat="1" x14ac:dyDescent="0.2"/>
    <row r="98" s="22" customFormat="1" x14ac:dyDescent="0.2"/>
    <row r="99" s="22" customFormat="1" x14ac:dyDescent="0.2"/>
    <row r="100" s="22" customFormat="1" x14ac:dyDescent="0.2"/>
    <row r="101" s="22" customFormat="1" x14ac:dyDescent="0.2"/>
    <row r="102" s="22" customFormat="1" x14ac:dyDescent="0.2"/>
    <row r="103" s="22" customFormat="1" x14ac:dyDescent="0.2"/>
    <row r="104" s="22" customFormat="1" x14ac:dyDescent="0.2"/>
    <row r="105" s="22" customFormat="1" x14ac:dyDescent="0.2"/>
    <row r="106" s="22" customFormat="1" x14ac:dyDescent="0.2"/>
    <row r="107" s="22" customFormat="1" x14ac:dyDescent="0.2"/>
    <row r="108" s="22" customFormat="1" x14ac:dyDescent="0.2"/>
    <row r="109" s="22" customFormat="1" x14ac:dyDescent="0.2"/>
    <row r="110" s="22" customFormat="1" x14ac:dyDescent="0.2"/>
    <row r="111" s="22" customFormat="1" x14ac:dyDescent="0.2"/>
    <row r="112" s="22" customFormat="1" x14ac:dyDescent="0.2"/>
    <row r="113" s="22" customFormat="1" x14ac:dyDescent="0.2"/>
    <row r="114" s="22" customFormat="1" x14ac:dyDescent="0.2"/>
    <row r="115" s="22" customFormat="1" x14ac:dyDescent="0.2"/>
    <row r="116" s="22" customFormat="1" x14ac:dyDescent="0.2"/>
    <row r="117" s="22" customFormat="1" x14ac:dyDescent="0.2"/>
    <row r="118" s="22" customFormat="1" x14ac:dyDescent="0.2"/>
    <row r="119" s="22" customFormat="1" x14ac:dyDescent="0.2"/>
    <row r="120" s="22" customFormat="1" x14ac:dyDescent="0.2"/>
    <row r="121" s="22" customFormat="1" x14ac:dyDescent="0.2"/>
    <row r="122" s="22" customFormat="1" x14ac:dyDescent="0.2"/>
    <row r="123" s="22" customFormat="1" x14ac:dyDescent="0.2"/>
    <row r="124" s="22" customFormat="1" x14ac:dyDescent="0.2"/>
    <row r="125" s="22" customFormat="1" x14ac:dyDescent="0.2"/>
    <row r="126" s="22" customFormat="1" x14ac:dyDescent="0.2"/>
    <row r="127" s="22" customFormat="1" x14ac:dyDescent="0.2"/>
    <row r="128" s="22" customFormat="1" x14ac:dyDescent="0.2"/>
    <row r="129" s="22" customFormat="1" x14ac:dyDescent="0.2"/>
    <row r="130" s="22" customFormat="1" x14ac:dyDescent="0.2"/>
    <row r="131" s="22" customFormat="1" x14ac:dyDescent="0.2"/>
    <row r="132" s="22" customFormat="1" x14ac:dyDescent="0.2"/>
    <row r="133" s="22" customFormat="1" x14ac:dyDescent="0.2"/>
    <row r="134" s="22" customFormat="1" x14ac:dyDescent="0.2"/>
    <row r="135" s="22" customFormat="1" x14ac:dyDescent="0.2"/>
    <row r="136" s="22" customFormat="1" x14ac:dyDescent="0.2"/>
    <row r="137" s="22" customFormat="1" x14ac:dyDescent="0.2"/>
    <row r="138" s="22" customFormat="1" x14ac:dyDescent="0.2"/>
    <row r="139" s="22" customFormat="1" x14ac:dyDescent="0.2"/>
    <row r="140" s="22" customFormat="1" x14ac:dyDescent="0.2"/>
    <row r="141" s="22" customFormat="1" x14ac:dyDescent="0.2"/>
    <row r="142" s="22" customFormat="1" x14ac:dyDescent="0.2"/>
    <row r="143" s="22" customFormat="1" x14ac:dyDescent="0.2"/>
    <row r="144" s="22" customFormat="1" x14ac:dyDescent="0.2"/>
    <row r="145" s="22" customFormat="1" x14ac:dyDescent="0.2"/>
    <row r="146" s="22" customFormat="1" x14ac:dyDescent="0.2"/>
    <row r="147" s="22" customFormat="1" x14ac:dyDescent="0.2"/>
    <row r="148" s="22" customFormat="1" x14ac:dyDescent="0.2"/>
    <row r="149" s="22" customFormat="1" x14ac:dyDescent="0.2"/>
    <row r="150" s="22" customFormat="1" x14ac:dyDescent="0.2"/>
    <row r="151" s="22" customFormat="1" x14ac:dyDescent="0.2"/>
    <row r="152" s="22" customFormat="1" x14ac:dyDescent="0.2"/>
    <row r="153" s="22" customFormat="1" x14ac:dyDescent="0.2"/>
    <row r="154" s="22" customFormat="1" x14ac:dyDescent="0.2"/>
    <row r="155" s="22" customFormat="1" x14ac:dyDescent="0.2"/>
    <row r="156" s="22" customFormat="1" x14ac:dyDescent="0.2"/>
    <row r="157" s="22" customFormat="1" x14ac:dyDescent="0.2"/>
    <row r="158" s="22" customFormat="1" x14ac:dyDescent="0.2"/>
    <row r="159" s="22" customFormat="1" x14ac:dyDescent="0.2"/>
    <row r="160" s="22" customFormat="1" x14ac:dyDescent="0.2"/>
    <row r="161" s="22" customFormat="1" x14ac:dyDescent="0.2"/>
    <row r="162" s="22" customFormat="1" x14ac:dyDescent="0.2"/>
    <row r="163" s="22" customFormat="1" x14ac:dyDescent="0.2"/>
    <row r="164" s="22" customFormat="1" x14ac:dyDescent="0.2"/>
    <row r="165" s="22" customFormat="1" x14ac:dyDescent="0.2"/>
    <row r="166" s="22" customFormat="1" x14ac:dyDescent="0.2"/>
    <row r="167" s="22" customFormat="1" x14ac:dyDescent="0.2"/>
    <row r="168" s="22" customFormat="1" x14ac:dyDescent="0.2"/>
    <row r="169" s="22" customFormat="1" x14ac:dyDescent="0.2"/>
    <row r="170" s="22" customFormat="1" x14ac:dyDescent="0.2"/>
    <row r="171" s="22" customFormat="1" x14ac:dyDescent="0.2"/>
    <row r="172" s="22" customFormat="1" x14ac:dyDescent="0.2"/>
    <row r="173" s="22" customFormat="1" x14ac:dyDescent="0.2"/>
    <row r="174" s="22" customFormat="1" x14ac:dyDescent="0.2"/>
    <row r="175" s="22" customFormat="1" x14ac:dyDescent="0.2"/>
    <row r="176" s="22" customFormat="1" x14ac:dyDescent="0.2"/>
    <row r="177" s="22" customFormat="1" x14ac:dyDescent="0.2"/>
    <row r="178" s="22" customFormat="1" x14ac:dyDescent="0.2"/>
    <row r="179" s="22" customFormat="1" x14ac:dyDescent="0.2"/>
    <row r="180" s="22" customFormat="1" x14ac:dyDescent="0.2"/>
    <row r="181" s="22" customFormat="1" x14ac:dyDescent="0.2"/>
    <row r="182" s="22" customFormat="1" x14ac:dyDescent="0.2"/>
    <row r="183" s="22" customFormat="1" x14ac:dyDescent="0.2"/>
    <row r="184" s="22" customFormat="1" x14ac:dyDescent="0.2"/>
    <row r="185" s="22" customFormat="1" x14ac:dyDescent="0.2"/>
    <row r="186" s="22" customFormat="1" x14ac:dyDescent="0.2"/>
    <row r="187" s="22" customFormat="1" x14ac:dyDescent="0.2"/>
    <row r="188" s="22" customFormat="1" x14ac:dyDescent="0.2"/>
    <row r="189" s="22" customFormat="1" x14ac:dyDescent="0.2"/>
    <row r="190" s="22" customFormat="1" x14ac:dyDescent="0.2"/>
    <row r="191" s="22" customFormat="1" x14ac:dyDescent="0.2"/>
    <row r="192" s="22" customFormat="1" x14ac:dyDescent="0.2"/>
    <row r="193" s="22" customFormat="1" x14ac:dyDescent="0.2"/>
    <row r="194" s="22" customFormat="1" x14ac:dyDescent="0.2"/>
    <row r="195" s="22" customFormat="1" x14ac:dyDescent="0.2"/>
    <row r="196" s="22" customFormat="1" x14ac:dyDescent="0.2"/>
    <row r="197" s="22" customFormat="1" x14ac:dyDescent="0.2"/>
    <row r="198" s="22" customFormat="1" x14ac:dyDescent="0.2"/>
    <row r="199" s="22" customFormat="1" x14ac:dyDescent="0.2"/>
    <row r="200" s="22" customFormat="1" x14ac:dyDescent="0.2"/>
    <row r="201" s="22" customFormat="1" x14ac:dyDescent="0.2"/>
    <row r="202" s="22" customFormat="1" x14ac:dyDescent="0.2"/>
    <row r="203" s="22" customFormat="1" x14ac:dyDescent="0.2"/>
    <row r="204" s="22" customFormat="1" x14ac:dyDescent="0.2"/>
    <row r="205" s="22" customFormat="1" x14ac:dyDescent="0.2"/>
    <row r="206" s="22" customFormat="1" x14ac:dyDescent="0.2"/>
    <row r="207" s="22" customFormat="1" x14ac:dyDescent="0.2"/>
    <row r="208" s="22" customFormat="1" x14ac:dyDescent="0.2"/>
    <row r="209" s="22" customFormat="1" x14ac:dyDescent="0.2"/>
    <row r="210" s="22" customFormat="1" x14ac:dyDescent="0.2"/>
    <row r="211" s="22" customFormat="1" x14ac:dyDescent="0.2"/>
    <row r="212" s="22" customFormat="1" x14ac:dyDescent="0.2"/>
    <row r="213" s="22" customFormat="1" x14ac:dyDescent="0.2"/>
    <row r="214" s="22" customFormat="1" x14ac:dyDescent="0.2"/>
    <row r="215" s="22" customFormat="1" x14ac:dyDescent="0.2"/>
    <row r="216" s="22" customFormat="1" x14ac:dyDescent="0.2"/>
    <row r="217" s="22" customFormat="1" x14ac:dyDescent="0.2"/>
    <row r="218" s="22" customFormat="1" x14ac:dyDescent="0.2"/>
    <row r="219" s="22" customFormat="1" x14ac:dyDescent="0.2"/>
    <row r="220" s="22" customFormat="1" x14ac:dyDescent="0.2"/>
    <row r="221" s="22" customFormat="1" x14ac:dyDescent="0.2"/>
    <row r="222" s="22" customFormat="1" x14ac:dyDescent="0.2"/>
    <row r="223" s="22" customFormat="1" x14ac:dyDescent="0.2"/>
    <row r="224" s="22" customFormat="1" x14ac:dyDescent="0.2"/>
    <row r="225" s="22" customFormat="1" x14ac:dyDescent="0.2"/>
    <row r="226" s="22" customFormat="1" x14ac:dyDescent="0.2"/>
    <row r="227" s="22" customFormat="1" x14ac:dyDescent="0.2"/>
    <row r="228" s="22" customFormat="1" x14ac:dyDescent="0.2"/>
    <row r="229" s="22" customFormat="1" x14ac:dyDescent="0.2"/>
    <row r="230" s="22" customFormat="1" x14ac:dyDescent="0.2"/>
    <row r="231" s="22" customFormat="1" x14ac:dyDescent="0.2"/>
    <row r="232" s="22" customFormat="1" x14ac:dyDescent="0.2"/>
    <row r="233" s="22" customFormat="1" x14ac:dyDescent="0.2"/>
    <row r="234" s="22" customFormat="1" x14ac:dyDescent="0.2"/>
    <row r="235" s="22" customFormat="1" x14ac:dyDescent="0.2"/>
    <row r="236" s="22" customFormat="1" x14ac:dyDescent="0.2"/>
    <row r="237" s="22" customFormat="1" x14ac:dyDescent="0.2"/>
    <row r="238" s="22" customFormat="1" x14ac:dyDescent="0.2"/>
    <row r="239" s="22" customFormat="1" x14ac:dyDescent="0.2"/>
    <row r="240" s="22" customFormat="1" x14ac:dyDescent="0.2"/>
    <row r="241" s="22" customFormat="1" x14ac:dyDescent="0.2"/>
    <row r="242" s="22" customFormat="1" x14ac:dyDescent="0.2"/>
    <row r="243" s="22" customFormat="1" x14ac:dyDescent="0.2"/>
    <row r="244" s="22" customFormat="1" x14ac:dyDescent="0.2"/>
    <row r="245" s="22" customFormat="1" x14ac:dyDescent="0.2"/>
    <row r="246" s="22" customFormat="1" x14ac:dyDescent="0.2"/>
    <row r="247" s="22" customFormat="1" x14ac:dyDescent="0.2"/>
    <row r="248" s="22" customFormat="1" x14ac:dyDescent="0.2"/>
    <row r="249" s="22" customFormat="1" x14ac:dyDescent="0.2"/>
    <row r="250" s="22" customFormat="1" x14ac:dyDescent="0.2"/>
    <row r="251" s="22" customFormat="1" x14ac:dyDescent="0.2"/>
    <row r="252" s="22" customFormat="1" x14ac:dyDescent="0.2"/>
    <row r="253" s="22" customFormat="1" x14ac:dyDescent="0.2"/>
    <row r="254" s="22" customFormat="1" x14ac:dyDescent="0.2"/>
    <row r="255" s="22" customFormat="1" x14ac:dyDescent="0.2"/>
    <row r="256" s="22" customFormat="1" x14ac:dyDescent="0.2"/>
    <row r="257" s="22" customFormat="1" x14ac:dyDescent="0.2"/>
    <row r="258" s="22" customFormat="1" x14ac:dyDescent="0.2"/>
    <row r="259" s="22" customFormat="1" x14ac:dyDescent="0.2"/>
    <row r="260" s="22" customFormat="1" x14ac:dyDescent="0.2"/>
    <row r="261" s="22" customFormat="1" x14ac:dyDescent="0.2"/>
    <row r="262" s="22" customFormat="1" x14ac:dyDescent="0.2"/>
    <row r="263" s="22" customFormat="1" x14ac:dyDescent="0.2"/>
    <row r="264" s="22" customFormat="1" x14ac:dyDescent="0.2"/>
    <row r="265" s="22" customFormat="1" x14ac:dyDescent="0.2"/>
    <row r="266" s="22" customFormat="1" x14ac:dyDescent="0.2"/>
    <row r="267" s="22" customFormat="1" x14ac:dyDescent="0.2"/>
    <row r="268" s="22" customFormat="1" x14ac:dyDescent="0.2"/>
    <row r="269" s="22" customFormat="1" x14ac:dyDescent="0.2"/>
    <row r="270" s="22" customFormat="1" x14ac:dyDescent="0.2"/>
    <row r="271" s="22" customFormat="1" x14ac:dyDescent="0.2"/>
    <row r="272" s="22" customFormat="1" x14ac:dyDescent="0.2"/>
    <row r="273" s="22" customFormat="1" x14ac:dyDescent="0.2"/>
    <row r="274" s="22" customFormat="1" x14ac:dyDescent="0.2"/>
    <row r="275" s="22" customFormat="1" x14ac:dyDescent="0.2"/>
    <row r="276" s="22" customFormat="1" x14ac:dyDescent="0.2"/>
    <row r="277" s="22" customFormat="1" x14ac:dyDescent="0.2"/>
    <row r="278" s="22" customFormat="1" x14ac:dyDescent="0.2"/>
    <row r="279" s="22" customFormat="1" x14ac:dyDescent="0.2"/>
    <row r="280" s="22" customFormat="1" x14ac:dyDescent="0.2"/>
    <row r="281" s="22" customFormat="1" x14ac:dyDescent="0.2"/>
    <row r="282" s="22" customFormat="1" x14ac:dyDescent="0.2"/>
    <row r="283" s="22" customFormat="1" x14ac:dyDescent="0.2"/>
    <row r="284" s="22" customFormat="1" x14ac:dyDescent="0.2"/>
    <row r="285" s="22" customFormat="1" x14ac:dyDescent="0.2"/>
    <row r="286" s="22" customFormat="1" x14ac:dyDescent="0.2"/>
    <row r="287" s="22" customFormat="1" x14ac:dyDescent="0.2"/>
    <row r="288" s="22" customFormat="1" x14ac:dyDescent="0.2"/>
    <row r="289" s="22" customFormat="1" x14ac:dyDescent="0.2"/>
    <row r="290" s="22" customFormat="1" x14ac:dyDescent="0.2"/>
    <row r="291" s="22" customFormat="1" x14ac:dyDescent="0.2"/>
    <row r="292" s="22" customFormat="1" x14ac:dyDescent="0.2"/>
    <row r="293" s="22" customFormat="1" x14ac:dyDescent="0.2"/>
    <row r="294" s="22" customFormat="1" x14ac:dyDescent="0.2"/>
    <row r="295" s="22" customFormat="1" x14ac:dyDescent="0.2"/>
    <row r="296" s="22" customFormat="1" x14ac:dyDescent="0.2"/>
    <row r="297" s="22" customFormat="1" x14ac:dyDescent="0.2"/>
    <row r="298" s="22" customFormat="1" x14ac:dyDescent="0.2"/>
    <row r="299" s="22" customFormat="1" x14ac:dyDescent="0.2"/>
    <row r="300" s="22" customFormat="1" x14ac:dyDescent="0.2"/>
    <row r="301" s="22" customFormat="1" x14ac:dyDescent="0.2"/>
    <row r="302" s="22" customFormat="1" x14ac:dyDescent="0.2"/>
    <row r="303" s="22" customFormat="1" x14ac:dyDescent="0.2"/>
    <row r="304" s="22" customFormat="1" x14ac:dyDescent="0.2"/>
    <row r="305" s="22" customFormat="1" x14ac:dyDescent="0.2"/>
    <row r="306" s="22" customFormat="1" x14ac:dyDescent="0.2"/>
    <row r="307" s="22" customFormat="1" x14ac:dyDescent="0.2"/>
    <row r="308" s="22" customFormat="1" x14ac:dyDescent="0.2"/>
    <row r="309" s="22" customFormat="1" x14ac:dyDescent="0.2"/>
    <row r="310" s="22" customFormat="1" x14ac:dyDescent="0.2"/>
    <row r="311" s="22" customFormat="1" x14ac:dyDescent="0.2"/>
    <row r="312" s="22" customFormat="1" x14ac:dyDescent="0.2"/>
    <row r="313" s="22" customFormat="1" x14ac:dyDescent="0.2"/>
    <row r="314" s="22" customFormat="1" x14ac:dyDescent="0.2"/>
    <row r="315" s="22" customFormat="1" x14ac:dyDescent="0.2"/>
    <row r="316" s="22" customFormat="1" x14ac:dyDescent="0.2"/>
    <row r="317" s="22" customFormat="1" x14ac:dyDescent="0.2"/>
    <row r="318" s="22" customFormat="1" x14ac:dyDescent="0.2"/>
    <row r="319" s="22" customFormat="1" x14ac:dyDescent="0.2"/>
    <row r="320" s="22" customFormat="1" x14ac:dyDescent="0.2"/>
    <row r="321" s="22" customFormat="1" x14ac:dyDescent="0.2"/>
    <row r="322" s="22" customFormat="1" x14ac:dyDescent="0.2"/>
    <row r="323" s="22" customFormat="1" x14ac:dyDescent="0.2"/>
    <row r="324" s="22" customFormat="1" x14ac:dyDescent="0.2"/>
    <row r="325" s="22" customFormat="1" x14ac:dyDescent="0.2"/>
    <row r="326" s="22" customFormat="1" x14ac:dyDescent="0.2"/>
    <row r="327" s="22" customFormat="1" x14ac:dyDescent="0.2"/>
    <row r="328" s="22" customFormat="1" x14ac:dyDescent="0.2"/>
    <row r="329" s="22" customFormat="1" x14ac:dyDescent="0.2"/>
    <row r="330" s="22" customFormat="1" x14ac:dyDescent="0.2"/>
    <row r="331" s="22" customFormat="1" x14ac:dyDescent="0.2"/>
    <row r="332" s="22" customFormat="1" x14ac:dyDescent="0.2"/>
    <row r="333" s="22" customFormat="1" x14ac:dyDescent="0.2"/>
    <row r="334" s="22" customFormat="1" x14ac:dyDescent="0.2"/>
    <row r="335" s="22" customFormat="1" x14ac:dyDescent="0.2"/>
    <row r="336" s="22" customFormat="1" x14ac:dyDescent="0.2"/>
    <row r="337" s="22" customFormat="1" x14ac:dyDescent="0.2"/>
    <row r="338" s="22" customFormat="1" x14ac:dyDescent="0.2"/>
    <row r="339" s="22" customFormat="1" x14ac:dyDescent="0.2"/>
    <row r="340" s="22" customFormat="1" x14ac:dyDescent="0.2"/>
    <row r="341" s="22" customFormat="1" x14ac:dyDescent="0.2"/>
    <row r="342" s="22" customFormat="1" x14ac:dyDescent="0.2"/>
    <row r="343" s="22" customFormat="1" x14ac:dyDescent="0.2"/>
    <row r="344" s="22" customFormat="1" x14ac:dyDescent="0.2"/>
    <row r="345" s="22" customFormat="1" x14ac:dyDescent="0.2"/>
    <row r="346" s="22" customFormat="1" x14ac:dyDescent="0.2"/>
    <row r="347" s="22" customFormat="1" x14ac:dyDescent="0.2"/>
    <row r="348" s="22" customFormat="1" x14ac:dyDescent="0.2"/>
    <row r="349" s="22" customFormat="1" x14ac:dyDescent="0.2"/>
    <row r="350" s="22" customFormat="1" x14ac:dyDescent="0.2"/>
    <row r="351" s="22" customFormat="1" x14ac:dyDescent="0.2"/>
    <row r="352" s="22" customFormat="1" x14ac:dyDescent="0.2"/>
    <row r="353" s="22" customFormat="1" x14ac:dyDescent="0.2"/>
    <row r="354" s="22" customFormat="1" x14ac:dyDescent="0.2"/>
    <row r="355" s="22" customFormat="1" x14ac:dyDescent="0.2"/>
    <row r="356" s="22" customFormat="1" x14ac:dyDescent="0.2"/>
    <row r="357" s="22" customFormat="1" x14ac:dyDescent="0.2"/>
    <row r="358" s="22" customFormat="1" x14ac:dyDescent="0.2"/>
    <row r="359" s="22" customFormat="1" x14ac:dyDescent="0.2"/>
    <row r="360" s="22" customFormat="1" x14ac:dyDescent="0.2"/>
    <row r="361" s="22" customFormat="1" x14ac:dyDescent="0.2"/>
    <row r="362" s="22" customFormat="1" x14ac:dyDescent="0.2"/>
    <row r="363" s="22" customFormat="1" x14ac:dyDescent="0.2"/>
    <row r="364" s="22" customFormat="1" x14ac:dyDescent="0.2"/>
    <row r="365" s="22" customFormat="1" x14ac:dyDescent="0.2"/>
    <row r="366" s="22" customFormat="1" x14ac:dyDescent="0.2"/>
    <row r="367" s="22" customFormat="1" x14ac:dyDescent="0.2"/>
    <row r="368" s="22" customFormat="1" x14ac:dyDescent="0.2"/>
    <row r="369" s="22" customFormat="1" x14ac:dyDescent="0.2"/>
    <row r="370" s="22" customFormat="1" x14ac:dyDescent="0.2"/>
    <row r="371" s="22" customFormat="1" x14ac:dyDescent="0.2"/>
    <row r="372" s="22" customFormat="1" x14ac:dyDescent="0.2"/>
    <row r="373" s="22" customFormat="1" x14ac:dyDescent="0.2"/>
    <row r="374" s="22" customFormat="1" x14ac:dyDescent="0.2"/>
    <row r="375" s="22" customFormat="1" x14ac:dyDescent="0.2"/>
    <row r="376" s="22" customFormat="1" x14ac:dyDescent="0.2"/>
    <row r="377" s="22" customFormat="1" x14ac:dyDescent="0.2"/>
    <row r="378" s="22" customFormat="1" x14ac:dyDescent="0.2"/>
    <row r="379" s="22" customFormat="1" x14ac:dyDescent="0.2"/>
    <row r="380" s="22" customFormat="1" x14ac:dyDescent="0.2"/>
    <row r="381" s="22" customFormat="1" x14ac:dyDescent="0.2"/>
    <row r="382" s="22" customFormat="1" x14ac:dyDescent="0.2"/>
    <row r="383" s="22" customFormat="1" x14ac:dyDescent="0.2"/>
    <row r="384" s="22" customFormat="1" x14ac:dyDescent="0.2"/>
    <row r="385" s="22" customFormat="1" x14ac:dyDescent="0.2"/>
    <row r="386" s="22" customFormat="1" x14ac:dyDescent="0.2"/>
    <row r="387" s="22" customFormat="1" x14ac:dyDescent="0.2"/>
    <row r="388" s="22" customFormat="1" x14ac:dyDescent="0.2"/>
    <row r="389" s="22" customFormat="1" x14ac:dyDescent="0.2"/>
    <row r="390" s="22" customFormat="1" x14ac:dyDescent="0.2"/>
    <row r="391" s="22" customFormat="1" x14ac:dyDescent="0.2"/>
    <row r="392" s="22" customFormat="1" x14ac:dyDescent="0.2"/>
    <row r="393" s="22" customFormat="1" x14ac:dyDescent="0.2"/>
    <row r="394" s="22" customFormat="1" x14ac:dyDescent="0.2"/>
    <row r="395" s="22" customFormat="1" x14ac:dyDescent="0.2"/>
    <row r="396" s="22" customFormat="1" x14ac:dyDescent="0.2"/>
    <row r="397" s="22" customFormat="1" x14ac:dyDescent="0.2"/>
    <row r="398" s="22" customFormat="1" x14ac:dyDescent="0.2"/>
    <row r="399" s="22" customFormat="1" x14ac:dyDescent="0.2"/>
    <row r="400" s="22" customFormat="1" x14ac:dyDescent="0.2"/>
    <row r="401" s="22" customFormat="1" x14ac:dyDescent="0.2"/>
    <row r="402" s="22" customFormat="1" x14ac:dyDescent="0.2"/>
    <row r="403" s="22" customFormat="1" x14ac:dyDescent="0.2"/>
    <row r="404" s="22" customFormat="1" x14ac:dyDescent="0.2"/>
    <row r="405" s="22" customFormat="1" x14ac:dyDescent="0.2"/>
    <row r="406" s="22" customFormat="1" x14ac:dyDescent="0.2"/>
    <row r="407" s="22" customFormat="1" x14ac:dyDescent="0.2"/>
    <row r="408" s="22" customFormat="1" x14ac:dyDescent="0.2"/>
    <row r="409" s="22" customFormat="1" x14ac:dyDescent="0.2"/>
    <row r="410" s="22" customFormat="1" x14ac:dyDescent="0.2"/>
    <row r="411" s="22" customFormat="1" x14ac:dyDescent="0.2"/>
    <row r="412" s="22" customFormat="1" x14ac:dyDescent="0.2"/>
    <row r="413" s="22" customFormat="1" x14ac:dyDescent="0.2"/>
    <row r="414" s="22" customFormat="1" x14ac:dyDescent="0.2"/>
    <row r="415" s="22" customFormat="1" x14ac:dyDescent="0.2"/>
    <row r="416" s="22" customFormat="1" x14ac:dyDescent="0.2"/>
    <row r="417" spans="3:4" s="22" customFormat="1" x14ac:dyDescent="0.2"/>
    <row r="418" spans="3:4" s="22" customFormat="1" x14ac:dyDescent="0.2">
      <c r="C418" s="21"/>
      <c r="D418" s="21"/>
    </row>
  </sheetData>
  <mergeCells count="11">
    <mergeCell ref="E17:G17"/>
    <mergeCell ref="A6:D6"/>
    <mergeCell ref="A8:G8"/>
    <mergeCell ref="A10:D10"/>
    <mergeCell ref="E11:G11"/>
    <mergeCell ref="A16:D16"/>
    <mergeCell ref="A22:D22"/>
    <mergeCell ref="E23:G23"/>
    <mergeCell ref="B25:B29"/>
    <mergeCell ref="F25:F29"/>
    <mergeCell ref="G25:G29"/>
  </mergeCells>
  <printOptions horizontalCentered="1"/>
  <pageMargins left="0.51181102362204722" right="0.51181102362204722" top="0.35433070866141736" bottom="0.35433070866141736" header="0.31496062992125984" footer="0.31496062992125984"/>
  <pageSetup paperSize="9" scale="56"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0"/>
  <sheetViews>
    <sheetView showGridLines="0" zoomScale="115" zoomScaleNormal="115" workbookViewId="0"/>
  </sheetViews>
  <sheetFormatPr defaultColWidth="8.85546875" defaultRowHeight="12.75" x14ac:dyDescent="0.2"/>
  <cols>
    <col min="1" max="1" width="21.85546875" style="1" customWidth="1"/>
    <col min="2" max="2" width="10.140625" style="1" customWidth="1"/>
    <col min="3" max="3" width="39.85546875" style="1" customWidth="1"/>
    <col min="4" max="4" width="23.7109375" style="1" customWidth="1"/>
    <col min="5" max="5" width="17.85546875" style="1" customWidth="1"/>
    <col min="6" max="6" width="11.28515625" style="1" customWidth="1"/>
    <col min="7" max="7" width="29.42578125" style="1" customWidth="1"/>
    <col min="8" max="8" width="18.5703125" style="1" customWidth="1"/>
    <col min="9" max="9" width="17.5703125" style="1" customWidth="1"/>
    <col min="10" max="18" width="3" style="1" customWidth="1"/>
    <col min="19" max="16384" width="8.85546875" style="1"/>
  </cols>
  <sheetData>
    <row r="1" spans="1:9" ht="28.5" customHeight="1" x14ac:dyDescent="0.45">
      <c r="A1" s="45" t="s">
        <v>90</v>
      </c>
      <c r="B1" s="24"/>
      <c r="C1" s="24"/>
    </row>
    <row r="2" spans="1:9" ht="7.5" customHeight="1" x14ac:dyDescent="0.2">
      <c r="A2" s="24"/>
      <c r="B2" s="24"/>
      <c r="C2" s="24"/>
    </row>
    <row r="3" spans="1:9" ht="6.75" customHeight="1" x14ac:dyDescent="0.2">
      <c r="A3" s="24"/>
      <c r="B3" s="24"/>
      <c r="C3" s="24"/>
    </row>
    <row r="4" spans="1:9" ht="17.25" customHeight="1" x14ac:dyDescent="0.35">
      <c r="A4" s="44" t="s">
        <v>86</v>
      </c>
      <c r="B4" s="53">
        <v>2018</v>
      </c>
      <c r="C4" s="53"/>
    </row>
    <row r="5" spans="1:9" ht="10.5" customHeight="1" x14ac:dyDescent="0.35">
      <c r="A5" s="17"/>
      <c r="B5" s="18"/>
      <c r="C5" s="18"/>
    </row>
    <row r="6" spans="1:9" x14ac:dyDescent="0.2">
      <c r="A6" s="258" t="s">
        <v>80</v>
      </c>
      <c r="B6" s="258"/>
      <c r="C6" s="258"/>
      <c r="D6" s="258"/>
      <c r="E6" s="259"/>
      <c r="F6" s="246" t="s">
        <v>81</v>
      </c>
      <c r="G6" s="246"/>
      <c r="H6" s="246"/>
      <c r="I6" s="246"/>
    </row>
    <row r="7" spans="1:9" ht="51.75" thickBot="1" x14ac:dyDescent="0.25">
      <c r="A7" s="33" t="s">
        <v>5</v>
      </c>
      <c r="B7" s="33" t="s">
        <v>57</v>
      </c>
      <c r="C7" s="34" t="s">
        <v>169</v>
      </c>
      <c r="D7" s="34" t="s">
        <v>170</v>
      </c>
      <c r="E7" s="34" t="s">
        <v>163</v>
      </c>
      <c r="F7" s="136" t="s">
        <v>171</v>
      </c>
      <c r="G7" s="119" t="s">
        <v>153</v>
      </c>
      <c r="H7" s="31" t="s">
        <v>58</v>
      </c>
      <c r="I7" s="31" t="s">
        <v>59</v>
      </c>
    </row>
    <row r="8" spans="1:9" ht="41.25" hidden="1" customHeight="1" x14ac:dyDescent="0.2">
      <c r="A8" s="247" t="s">
        <v>155</v>
      </c>
      <c r="B8" s="248">
        <v>0</v>
      </c>
      <c r="C8" s="135"/>
      <c r="D8" s="129" t="s">
        <v>156</v>
      </c>
      <c r="E8" s="130">
        <v>42369</v>
      </c>
      <c r="F8" s="128"/>
      <c r="G8" s="249"/>
      <c r="H8" s="252">
        <v>10</v>
      </c>
      <c r="I8" s="255">
        <f>H8*B8</f>
        <v>0</v>
      </c>
    </row>
    <row r="9" spans="1:9" ht="30.75" hidden="1" customHeight="1" x14ac:dyDescent="0.2">
      <c r="A9" s="247"/>
      <c r="B9" s="248"/>
      <c r="C9" s="135"/>
      <c r="D9" s="129" t="s">
        <v>157</v>
      </c>
      <c r="E9" s="131">
        <v>0.2</v>
      </c>
      <c r="F9" s="128"/>
      <c r="G9" s="250"/>
      <c r="H9" s="253"/>
      <c r="I9" s="256"/>
    </row>
    <row r="10" spans="1:9" ht="90.75" hidden="1" customHeight="1" thickBot="1" x14ac:dyDescent="0.25">
      <c r="A10" s="247"/>
      <c r="B10" s="248"/>
      <c r="C10" s="135"/>
      <c r="D10" s="129" t="s">
        <v>158</v>
      </c>
      <c r="E10" s="132" t="s">
        <v>159</v>
      </c>
      <c r="F10" s="128"/>
      <c r="G10" s="251"/>
      <c r="H10" s="254"/>
      <c r="I10" s="257"/>
    </row>
    <row r="11" spans="1:9" ht="137.25" customHeight="1" x14ac:dyDescent="0.2">
      <c r="A11" s="171" t="s">
        <v>187</v>
      </c>
      <c r="B11" s="145">
        <v>0.2</v>
      </c>
      <c r="C11" s="148" t="s">
        <v>188</v>
      </c>
      <c r="D11" s="175" t="s">
        <v>199</v>
      </c>
      <c r="E11" s="174" t="s">
        <v>200</v>
      </c>
      <c r="F11" s="142"/>
      <c r="G11" s="143"/>
      <c r="H11" s="139"/>
      <c r="I11" s="140">
        <f>H11*B11/$B$17</f>
        <v>0</v>
      </c>
    </row>
    <row r="12" spans="1:9" ht="167.25" customHeight="1" x14ac:dyDescent="0.2">
      <c r="A12" s="172" t="s">
        <v>184</v>
      </c>
      <c r="B12" s="146">
        <v>0.3</v>
      </c>
      <c r="C12" s="148" t="s">
        <v>189</v>
      </c>
      <c r="D12" s="133" t="s">
        <v>198</v>
      </c>
      <c r="E12" s="173" t="s">
        <v>200</v>
      </c>
      <c r="F12" s="137"/>
      <c r="G12" s="138"/>
      <c r="H12" s="139"/>
      <c r="I12" s="140">
        <f>H12*B12/$B$17</f>
        <v>0</v>
      </c>
    </row>
    <row r="13" spans="1:9" ht="115.5" customHeight="1" x14ac:dyDescent="0.2">
      <c r="A13" s="172" t="s">
        <v>201</v>
      </c>
      <c r="B13" s="179">
        <v>0.2</v>
      </c>
      <c r="C13" s="180" t="s">
        <v>215</v>
      </c>
      <c r="D13" s="133" t="s">
        <v>202</v>
      </c>
      <c r="E13" s="173" t="s">
        <v>200</v>
      </c>
      <c r="F13" s="181"/>
      <c r="G13" s="182"/>
      <c r="H13" s="183"/>
      <c r="I13" s="140">
        <f>H13*B13/$B$17</f>
        <v>0</v>
      </c>
    </row>
    <row r="14" spans="1:9" ht="267.75" x14ac:dyDescent="0.2">
      <c r="A14" s="172" t="s">
        <v>204</v>
      </c>
      <c r="B14" s="147">
        <v>0.3</v>
      </c>
      <c r="C14" s="149" t="s">
        <v>205</v>
      </c>
      <c r="D14" s="133" t="s">
        <v>203</v>
      </c>
      <c r="E14" s="173" t="s">
        <v>216</v>
      </c>
      <c r="F14" s="141"/>
      <c r="G14" s="144"/>
      <c r="H14" s="169"/>
      <c r="I14" s="140">
        <f>H14*B14/$B$17</f>
        <v>0</v>
      </c>
    </row>
    <row r="15" spans="1:9" ht="16.5" hidden="1" customHeight="1" x14ac:dyDescent="0.2">
      <c r="A15" s="124"/>
      <c r="B15" s="121"/>
      <c r="C15" s="121"/>
      <c r="D15" s="123"/>
      <c r="E15" s="120"/>
      <c r="F15" s="3"/>
      <c r="G15" s="3"/>
      <c r="H15" s="120"/>
      <c r="I15" s="122"/>
    </row>
    <row r="16" spans="1:9" ht="22.5" hidden="1" customHeight="1" x14ac:dyDescent="0.2">
      <c r="A16" s="125"/>
      <c r="B16" s="19"/>
      <c r="C16" s="19"/>
      <c r="D16" s="123"/>
    </row>
    <row r="17" spans="1:12" ht="72" x14ac:dyDescent="0.2">
      <c r="A17" s="35" t="s">
        <v>101</v>
      </c>
      <c r="B17" s="36">
        <f>SUM(B8:B14)</f>
        <v>1</v>
      </c>
      <c r="C17" s="36"/>
      <c r="D17" s="126"/>
      <c r="E17" s="127"/>
      <c r="F17" s="244" t="s">
        <v>83</v>
      </c>
      <c r="G17" s="244"/>
      <c r="H17" s="245"/>
      <c r="I17" s="32">
        <f>SUM(I8:I14)</f>
        <v>0</v>
      </c>
    </row>
    <row r="19" spans="1:12" ht="18" x14ac:dyDescent="0.2">
      <c r="A19" s="231" t="s">
        <v>103</v>
      </c>
      <c r="B19" s="231"/>
      <c r="C19" s="231"/>
      <c r="D19" s="231"/>
      <c r="E19" s="231"/>
      <c r="F19" s="23"/>
      <c r="G19" s="23"/>
      <c r="H19" s="23"/>
      <c r="I19" s="23"/>
    </row>
    <row r="20" spans="1:12" x14ac:dyDescent="0.2">
      <c r="E20" s="15"/>
      <c r="F20" s="15"/>
      <c r="G20" s="15"/>
      <c r="H20" s="16"/>
      <c r="I20" s="16"/>
    </row>
    <row r="21" spans="1:12" x14ac:dyDescent="0.2">
      <c r="E21" s="15"/>
      <c r="F21" s="15"/>
      <c r="G21" s="15"/>
      <c r="H21" s="16"/>
      <c r="I21" s="16"/>
    </row>
    <row r="22" spans="1:12" s="4" customFormat="1" ht="16.5" x14ac:dyDescent="0.3">
      <c r="A22" s="86" t="s">
        <v>35</v>
      </c>
      <c r="B22" s="241"/>
      <c r="C22" s="242"/>
      <c r="D22" s="243"/>
      <c r="E22" s="1"/>
      <c r="F22" s="1"/>
      <c r="G22" s="1"/>
      <c r="H22" s="1"/>
      <c r="I22" s="1"/>
      <c r="J22" s="1"/>
      <c r="K22" s="1"/>
      <c r="L22" s="1"/>
    </row>
    <row r="23" spans="1:12" s="4" customFormat="1" ht="15.75" x14ac:dyDescent="0.3">
      <c r="A23" s="87"/>
      <c r="B23" s="1"/>
      <c r="C23" s="1"/>
      <c r="D23" s="1"/>
      <c r="E23" s="1"/>
      <c r="F23" s="1"/>
      <c r="G23" s="1"/>
      <c r="H23" s="1"/>
      <c r="I23" s="1"/>
      <c r="J23" s="1"/>
      <c r="K23" s="1"/>
      <c r="L23" s="1"/>
    </row>
    <row r="24" spans="1:12" s="4" customFormat="1" ht="16.5" x14ac:dyDescent="0.3">
      <c r="A24" s="86" t="s">
        <v>36</v>
      </c>
      <c r="B24" s="88"/>
      <c r="C24" s="89"/>
      <c r="D24" s="89"/>
      <c r="E24" s="1"/>
      <c r="F24" s="1"/>
      <c r="G24" s="1"/>
      <c r="H24" s="1"/>
      <c r="I24" s="1"/>
      <c r="J24" s="1"/>
      <c r="K24" s="1"/>
      <c r="L24" s="1"/>
    </row>
    <row r="25" spans="1:12" s="4" customFormat="1" ht="16.5" x14ac:dyDescent="0.3">
      <c r="A25" s="90"/>
      <c r="B25"/>
      <c r="C25" s="134"/>
      <c r="D25"/>
      <c r="E25"/>
      <c r="F25"/>
      <c r="G25" s="118"/>
      <c r="H25"/>
      <c r="I25"/>
      <c r="J25"/>
      <c r="K25"/>
      <c r="L25" s="1"/>
    </row>
    <row r="26" spans="1:12" s="4" customFormat="1" ht="16.5" x14ac:dyDescent="0.3">
      <c r="A26" s="90"/>
      <c r="B26"/>
      <c r="C26" s="134"/>
      <c r="D26"/>
      <c r="E26"/>
      <c r="F26"/>
      <c r="G26" s="118"/>
      <c r="H26"/>
      <c r="I26"/>
      <c r="J26"/>
      <c r="K26"/>
      <c r="L26" s="1"/>
    </row>
    <row r="27" spans="1:12" s="4" customFormat="1" ht="15.75" x14ac:dyDescent="0.3">
      <c r="A27" s="91"/>
      <c r="B27"/>
      <c r="C27" s="134"/>
      <c r="D27"/>
      <c r="E27"/>
      <c r="F27"/>
      <c r="G27" s="118"/>
      <c r="H27"/>
      <c r="I27"/>
      <c r="J27"/>
      <c r="K27"/>
      <c r="L27" s="5"/>
    </row>
    <row r="28" spans="1:12" s="4" customFormat="1" ht="15.75" x14ac:dyDescent="0.3">
      <c r="A28" s="91" t="s">
        <v>48</v>
      </c>
      <c r="B28"/>
      <c r="C28" s="134"/>
      <c r="D28"/>
      <c r="E28"/>
      <c r="F28"/>
      <c r="G28" s="118"/>
      <c r="H28"/>
      <c r="I28"/>
      <c r="J28"/>
      <c r="K28"/>
      <c r="L28" s="5"/>
    </row>
    <row r="29" spans="1:12" s="4" customFormat="1" ht="13.5" x14ac:dyDescent="0.25">
      <c r="A29" s="92"/>
      <c r="B29"/>
      <c r="C29" s="134"/>
      <c r="D29"/>
      <c r="E29"/>
      <c r="F29"/>
      <c r="G29" s="118"/>
      <c r="H29"/>
      <c r="I29"/>
      <c r="J29"/>
      <c r="K29"/>
      <c r="L29" s="5"/>
    </row>
    <row r="30" spans="1:12" s="4" customFormat="1" ht="15.75" x14ac:dyDescent="0.3">
      <c r="A30" s="91" t="s">
        <v>40</v>
      </c>
      <c r="B30"/>
      <c r="C30" s="134"/>
      <c r="D30"/>
      <c r="E30"/>
      <c r="F30"/>
      <c r="G30" s="118"/>
      <c r="H30"/>
      <c r="I30"/>
      <c r="J30"/>
      <c r="K30"/>
      <c r="L30" s="5"/>
    </row>
  </sheetData>
  <mergeCells count="10">
    <mergeCell ref="B22:D22"/>
    <mergeCell ref="A19:E19"/>
    <mergeCell ref="F17:H17"/>
    <mergeCell ref="F6:I6"/>
    <mergeCell ref="A8:A10"/>
    <mergeCell ref="B8:B10"/>
    <mergeCell ref="G8:G10"/>
    <mergeCell ref="H8:H10"/>
    <mergeCell ref="I8:I10"/>
    <mergeCell ref="A6:E6"/>
  </mergeCells>
  <printOptions horizontalCentered="1"/>
  <pageMargins left="0.43307086614173229" right="0.39370078740157483" top="0.62992125984251968" bottom="0.59055118110236227" header="0.31496062992125984" footer="0.31496062992125984"/>
  <pageSetup paperSize="9" scale="76"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44"/>
  <sheetViews>
    <sheetView showGridLines="0" topLeftCell="A18" zoomScale="90" zoomScaleNormal="90" zoomScalePageLayoutView="70" workbookViewId="0">
      <selection activeCell="B27" sqref="B27"/>
    </sheetView>
  </sheetViews>
  <sheetFormatPr defaultColWidth="8.85546875" defaultRowHeight="12.75" x14ac:dyDescent="0.2"/>
  <cols>
    <col min="1" max="1" width="24.28515625" style="1" customWidth="1"/>
    <col min="2" max="2" width="40.85546875" style="1" customWidth="1"/>
    <col min="3" max="3" width="62.5703125" style="1" customWidth="1"/>
    <col min="4" max="4" width="15.42578125" style="15" customWidth="1"/>
    <col min="5" max="5" width="50.140625" style="15" customWidth="1"/>
    <col min="6" max="6" width="21.42578125" style="16" customWidth="1"/>
    <col min="7" max="7" width="17.140625" style="16" customWidth="1"/>
    <col min="8" max="8" width="8.85546875" style="1"/>
    <col min="9" max="9" width="12.7109375" style="1" bestFit="1" customWidth="1"/>
    <col min="10" max="16384" width="8.85546875" style="1"/>
  </cols>
  <sheetData>
    <row r="1" spans="1:7" ht="27" x14ac:dyDescent="0.45">
      <c r="A1" s="45" t="s">
        <v>91</v>
      </c>
    </row>
    <row r="4" spans="1:7" ht="21" x14ac:dyDescent="0.35">
      <c r="A4" s="44" t="s">
        <v>86</v>
      </c>
      <c r="B4" s="53">
        <v>2011</v>
      </c>
    </row>
    <row r="7" spans="1:7" ht="15.75" x14ac:dyDescent="0.2">
      <c r="A7" s="264"/>
      <c r="B7" s="264"/>
    </row>
    <row r="8" spans="1:7" x14ac:dyDescent="0.2">
      <c r="D8" s="262" t="s">
        <v>80</v>
      </c>
      <c r="E8" s="263"/>
      <c r="F8" s="246" t="s">
        <v>81</v>
      </c>
      <c r="G8" s="246"/>
    </row>
    <row r="9" spans="1:7" s="16" customFormat="1" x14ac:dyDescent="0.2">
      <c r="A9" s="268" t="s">
        <v>6</v>
      </c>
      <c r="B9" s="267" t="s">
        <v>7</v>
      </c>
      <c r="C9" s="266" t="s">
        <v>8</v>
      </c>
      <c r="D9" s="261" t="s">
        <v>60</v>
      </c>
      <c r="E9" s="261" t="s">
        <v>93</v>
      </c>
      <c r="F9" s="260" t="s">
        <v>61</v>
      </c>
      <c r="G9" s="260" t="s">
        <v>62</v>
      </c>
    </row>
    <row r="10" spans="1:7" s="16" customFormat="1" x14ac:dyDescent="0.2">
      <c r="A10" s="268"/>
      <c r="B10" s="267"/>
      <c r="C10" s="266"/>
      <c r="D10" s="261"/>
      <c r="E10" s="261"/>
      <c r="F10" s="260"/>
      <c r="G10" s="260"/>
    </row>
    <row r="11" spans="1:7" s="16" customFormat="1" x14ac:dyDescent="0.2">
      <c r="A11" s="268"/>
      <c r="B11" s="267"/>
      <c r="C11" s="266"/>
      <c r="D11" s="261"/>
      <c r="E11" s="261"/>
      <c r="F11" s="260"/>
      <c r="G11" s="260"/>
    </row>
    <row r="12" spans="1:7" ht="15.75" x14ac:dyDescent="0.2">
      <c r="A12" s="265" t="s">
        <v>42</v>
      </c>
      <c r="B12" s="99" t="s">
        <v>45</v>
      </c>
      <c r="C12" s="100" t="s">
        <v>107</v>
      </c>
      <c r="D12" s="101"/>
      <c r="E12" s="102"/>
      <c r="F12" s="28"/>
      <c r="G12" s="29" t="str">
        <f>IF(D12=0,"",F12*D12)</f>
        <v/>
      </c>
    </row>
    <row r="13" spans="1:7" ht="31.5" x14ac:dyDescent="0.2">
      <c r="A13" s="265"/>
      <c r="B13" s="99" t="s">
        <v>43</v>
      </c>
      <c r="C13" s="100" t="s">
        <v>46</v>
      </c>
      <c r="D13" s="101"/>
      <c r="E13" s="102"/>
      <c r="F13" s="28"/>
      <c r="G13" s="29" t="str">
        <f t="shared" ref="G13:G27" si="0">IF(D13=0,"",F13*D13)</f>
        <v/>
      </c>
    </row>
    <row r="14" spans="1:7" ht="31.5" x14ac:dyDescent="0.2">
      <c r="A14" s="265"/>
      <c r="B14" s="99" t="s">
        <v>44</v>
      </c>
      <c r="C14" s="100" t="s">
        <v>47</v>
      </c>
      <c r="D14" s="101"/>
      <c r="E14" s="102"/>
      <c r="F14" s="28"/>
      <c r="G14" s="29" t="str">
        <f t="shared" si="0"/>
        <v/>
      </c>
    </row>
    <row r="15" spans="1:7" ht="63" x14ac:dyDescent="0.2">
      <c r="A15" s="265" t="s">
        <v>9</v>
      </c>
      <c r="B15" s="99" t="s">
        <v>10</v>
      </c>
      <c r="C15" s="100" t="s">
        <v>11</v>
      </c>
      <c r="D15" s="101"/>
      <c r="E15" s="102" t="s">
        <v>94</v>
      </c>
      <c r="F15" s="28"/>
      <c r="G15" s="29" t="str">
        <f t="shared" si="0"/>
        <v/>
      </c>
    </row>
    <row r="16" spans="1:7" ht="15.75" x14ac:dyDescent="0.2">
      <c r="A16" s="265"/>
      <c r="B16" s="99" t="s">
        <v>12</v>
      </c>
      <c r="C16" s="100" t="s">
        <v>13</v>
      </c>
      <c r="D16" s="101"/>
      <c r="E16" s="102"/>
      <c r="F16" s="28"/>
      <c r="G16" s="29" t="str">
        <f t="shared" si="0"/>
        <v/>
      </c>
    </row>
    <row r="17" spans="1:7" ht="31.5" x14ac:dyDescent="0.2">
      <c r="A17" s="265"/>
      <c r="B17" s="99" t="s">
        <v>14</v>
      </c>
      <c r="C17" s="100" t="s">
        <v>52</v>
      </c>
      <c r="D17" s="101"/>
      <c r="E17" s="102"/>
      <c r="F17" s="28"/>
      <c r="G17" s="29" t="str">
        <f t="shared" si="0"/>
        <v/>
      </c>
    </row>
    <row r="18" spans="1:7" ht="31.5" x14ac:dyDescent="0.2">
      <c r="A18" s="265" t="s">
        <v>15</v>
      </c>
      <c r="B18" s="99" t="s">
        <v>16</v>
      </c>
      <c r="C18" s="100" t="s">
        <v>17</v>
      </c>
      <c r="D18" s="101"/>
      <c r="E18" s="102"/>
      <c r="F18" s="28"/>
      <c r="G18" s="29" t="str">
        <f t="shared" si="0"/>
        <v/>
      </c>
    </row>
    <row r="19" spans="1:7" ht="15.75" x14ac:dyDescent="0.2">
      <c r="A19" s="265"/>
      <c r="B19" s="99" t="s">
        <v>49</v>
      </c>
      <c r="C19" s="100" t="s">
        <v>50</v>
      </c>
      <c r="D19" s="101"/>
      <c r="E19" s="102"/>
      <c r="F19" s="28"/>
      <c r="G19" s="29" t="str">
        <f t="shared" si="0"/>
        <v/>
      </c>
    </row>
    <row r="20" spans="1:7" ht="31.5" x14ac:dyDescent="0.2">
      <c r="A20" s="265"/>
      <c r="B20" s="99" t="s">
        <v>18</v>
      </c>
      <c r="C20" s="100" t="s">
        <v>19</v>
      </c>
      <c r="D20" s="101"/>
      <c r="E20" s="102"/>
      <c r="F20" s="28"/>
      <c r="G20" s="29" t="str">
        <f t="shared" si="0"/>
        <v/>
      </c>
    </row>
    <row r="21" spans="1:7" ht="47.25" x14ac:dyDescent="0.2">
      <c r="A21" s="265"/>
      <c r="B21" s="99" t="s">
        <v>20</v>
      </c>
      <c r="C21" s="100" t="s">
        <v>21</v>
      </c>
      <c r="D21" s="101"/>
      <c r="E21" s="102"/>
      <c r="F21" s="28"/>
      <c r="G21" s="29" t="str">
        <f t="shared" si="0"/>
        <v/>
      </c>
    </row>
    <row r="22" spans="1:7" ht="31.5" x14ac:dyDescent="0.2">
      <c r="A22" s="265"/>
      <c r="B22" s="99" t="s">
        <v>22</v>
      </c>
      <c r="C22" s="100" t="s">
        <v>23</v>
      </c>
      <c r="D22" s="101"/>
      <c r="E22" s="102"/>
      <c r="F22" s="28"/>
      <c r="G22" s="29" t="str">
        <f t="shared" si="0"/>
        <v/>
      </c>
    </row>
    <row r="23" spans="1:7" ht="15.75" x14ac:dyDescent="0.2">
      <c r="A23" s="265"/>
      <c r="B23" s="99" t="s">
        <v>24</v>
      </c>
      <c r="C23" s="100" t="s">
        <v>25</v>
      </c>
      <c r="D23" s="101"/>
      <c r="E23" s="102"/>
      <c r="F23" s="28"/>
      <c r="G23" s="29" t="str">
        <f t="shared" si="0"/>
        <v/>
      </c>
    </row>
    <row r="24" spans="1:7" ht="31.5" x14ac:dyDescent="0.2">
      <c r="A24" s="265"/>
      <c r="B24" s="99" t="s">
        <v>26</v>
      </c>
      <c r="C24" s="100" t="s">
        <v>27</v>
      </c>
      <c r="D24" s="101"/>
      <c r="E24" s="102"/>
      <c r="F24" s="28"/>
      <c r="G24" s="29" t="str">
        <f t="shared" si="0"/>
        <v/>
      </c>
    </row>
    <row r="25" spans="1:7" ht="31.5" x14ac:dyDescent="0.2">
      <c r="A25" s="265"/>
      <c r="B25" s="99" t="s">
        <v>28</v>
      </c>
      <c r="C25" s="100" t="s">
        <v>29</v>
      </c>
      <c r="D25" s="101"/>
      <c r="E25" s="102"/>
      <c r="F25" s="28"/>
      <c r="G25" s="29" t="str">
        <f t="shared" si="0"/>
        <v/>
      </c>
    </row>
    <row r="26" spans="1:7" ht="47.25" x14ac:dyDescent="0.2">
      <c r="A26" s="265"/>
      <c r="B26" s="99" t="s">
        <v>30</v>
      </c>
      <c r="C26" s="100" t="s">
        <v>31</v>
      </c>
      <c r="D26" s="101"/>
      <c r="E26" s="102"/>
      <c r="F26" s="28"/>
      <c r="G26" s="29" t="str">
        <f t="shared" si="0"/>
        <v/>
      </c>
    </row>
    <row r="27" spans="1:7" ht="94.5" x14ac:dyDescent="0.2">
      <c r="A27" s="103" t="s">
        <v>32</v>
      </c>
      <c r="B27" s="99" t="s">
        <v>33</v>
      </c>
      <c r="C27" s="104" t="s">
        <v>34</v>
      </c>
      <c r="D27" s="101"/>
      <c r="E27" s="102" t="s">
        <v>95</v>
      </c>
      <c r="F27" s="28"/>
      <c r="G27" s="29" t="str">
        <f t="shared" si="0"/>
        <v/>
      </c>
    </row>
    <row r="28" spans="1:7" ht="19.5" x14ac:dyDescent="0.2">
      <c r="C28" s="26" t="s">
        <v>100</v>
      </c>
      <c r="D28" s="27">
        <f>SUM(D12:D27)</f>
        <v>0</v>
      </c>
      <c r="E28" s="84"/>
      <c r="F28" s="25"/>
      <c r="G28" s="30">
        <f>SUM(G12:G27)</f>
        <v>0</v>
      </c>
    </row>
    <row r="29" spans="1:7" x14ac:dyDescent="0.25">
      <c r="A29" s="2"/>
    </row>
    <row r="31" spans="1:7" ht="18" x14ac:dyDescent="0.2">
      <c r="A31" s="231" t="s">
        <v>103</v>
      </c>
      <c r="B31" s="231"/>
      <c r="C31" s="231"/>
      <c r="D31" s="231"/>
      <c r="E31" s="23"/>
      <c r="F31" s="23"/>
      <c r="G31" s="23"/>
    </row>
    <row r="34" spans="1:8" ht="16.5" x14ac:dyDescent="0.3">
      <c r="A34" s="86" t="s">
        <v>35</v>
      </c>
      <c r="B34" s="241"/>
      <c r="C34" s="243"/>
      <c r="D34" s="1"/>
      <c r="E34" s="1"/>
      <c r="F34" s="1"/>
      <c r="G34" s="1"/>
    </row>
    <row r="35" spans="1:8" ht="15.75" x14ac:dyDescent="0.3">
      <c r="A35" s="87"/>
      <c r="D35" s="1"/>
      <c r="E35" s="1"/>
      <c r="F35" s="1"/>
      <c r="G35" s="1"/>
    </row>
    <row r="36" spans="1:8" ht="16.5" x14ac:dyDescent="0.3">
      <c r="A36" s="86" t="s">
        <v>36</v>
      </c>
      <c r="B36" s="88"/>
      <c r="C36" s="89"/>
      <c r="D36" s="1"/>
      <c r="E36" s="1"/>
      <c r="F36" s="1"/>
      <c r="G36" s="1"/>
    </row>
    <row r="37" spans="1:8" ht="16.5" x14ac:dyDescent="0.3">
      <c r="A37" s="90"/>
      <c r="B37"/>
      <c r="C37"/>
      <c r="D37"/>
      <c r="E37"/>
      <c r="F37"/>
      <c r="G37"/>
      <c r="H37"/>
    </row>
    <row r="38" spans="1:8" ht="16.5" x14ac:dyDescent="0.3">
      <c r="A38" s="90"/>
      <c r="B38"/>
      <c r="C38"/>
      <c r="D38"/>
      <c r="E38"/>
      <c r="F38"/>
      <c r="G38"/>
      <c r="H38"/>
    </row>
    <row r="39" spans="1:8" ht="15.75" x14ac:dyDescent="0.3">
      <c r="A39" s="91"/>
      <c r="B39"/>
      <c r="C39"/>
      <c r="D39"/>
      <c r="E39"/>
      <c r="F39"/>
      <c r="G39"/>
      <c r="H39"/>
    </row>
    <row r="40" spans="1:8" ht="15.75" x14ac:dyDescent="0.3">
      <c r="A40" s="91" t="s">
        <v>48</v>
      </c>
      <c r="B40"/>
      <c r="C40"/>
      <c r="D40"/>
      <c r="E40"/>
      <c r="F40"/>
      <c r="G40"/>
      <c r="H40"/>
    </row>
    <row r="41" spans="1:8" ht="13.5" x14ac:dyDescent="0.25">
      <c r="A41" s="92"/>
      <c r="B41"/>
      <c r="C41"/>
      <c r="D41"/>
      <c r="E41"/>
      <c r="F41"/>
      <c r="G41"/>
      <c r="H41"/>
    </row>
    <row r="42" spans="1:8" ht="15.75" x14ac:dyDescent="0.3">
      <c r="A42" s="91" t="s">
        <v>40</v>
      </c>
      <c r="B42"/>
      <c r="C42"/>
      <c r="D42"/>
      <c r="E42"/>
      <c r="F42"/>
      <c r="G42"/>
      <c r="H42"/>
    </row>
    <row r="43" spans="1:8" x14ac:dyDescent="0.2">
      <c r="D43" s="1"/>
      <c r="E43" s="1"/>
      <c r="F43" s="1"/>
      <c r="G43" s="1"/>
    </row>
    <row r="44" spans="1:8" x14ac:dyDescent="0.2">
      <c r="D44" s="1"/>
      <c r="E44" s="1"/>
      <c r="F44" s="1"/>
      <c r="G44" s="1"/>
    </row>
  </sheetData>
  <mergeCells count="15">
    <mergeCell ref="B34:C34"/>
    <mergeCell ref="A31:D31"/>
    <mergeCell ref="A7:B7"/>
    <mergeCell ref="A12:A14"/>
    <mergeCell ref="F9:F11"/>
    <mergeCell ref="A15:A17"/>
    <mergeCell ref="A18:A26"/>
    <mergeCell ref="C9:C11"/>
    <mergeCell ref="B9:B11"/>
    <mergeCell ref="A9:A11"/>
    <mergeCell ref="G9:G11"/>
    <mergeCell ref="D9:D11"/>
    <mergeCell ref="F8:G8"/>
    <mergeCell ref="D8:E8"/>
    <mergeCell ref="E9:E11"/>
  </mergeCells>
  <conditionalFormatting sqref="D12:G27">
    <cfRule type="cellIs" dxfId="1" priority="1" stopIfTrue="1" operator="equal">
      <formula>0</formula>
    </cfRule>
  </conditionalFormatting>
  <printOptions horizontalCentered="1"/>
  <pageMargins left="0.43307086614173229" right="0.39370078740157483" top="0.62992125984251968" bottom="0.59055118110236227" header="0.31496062992125984" footer="0.31496062992125984"/>
  <pageSetup paperSize="9" scale="57"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50"/>
  <sheetViews>
    <sheetView showGridLines="0" zoomScale="110" zoomScaleNormal="110" zoomScalePageLayoutView="70" workbookViewId="0"/>
  </sheetViews>
  <sheetFormatPr defaultColWidth="8.85546875" defaultRowHeight="12.75" x14ac:dyDescent="0.2"/>
  <cols>
    <col min="1" max="1" width="24.28515625" style="1" customWidth="1"/>
    <col min="2" max="2" width="56.7109375" style="1" customWidth="1"/>
    <col min="3" max="3" width="15.42578125" style="15" customWidth="1"/>
    <col min="4" max="4" width="21.42578125" style="16" customWidth="1"/>
    <col min="5" max="5" width="17.140625" style="16" customWidth="1"/>
    <col min="6" max="6" width="8.85546875" style="1"/>
    <col min="7" max="7" width="12.7109375" style="1" bestFit="1" customWidth="1"/>
    <col min="8" max="16384" width="8.85546875" style="1"/>
  </cols>
  <sheetData>
    <row r="1" spans="1:5" ht="27" x14ac:dyDescent="0.45">
      <c r="A1" s="45" t="s">
        <v>91</v>
      </c>
    </row>
    <row r="4" spans="1:5" ht="21" x14ac:dyDescent="0.35">
      <c r="A4" s="44" t="s">
        <v>86</v>
      </c>
      <c r="B4" s="53">
        <v>2018</v>
      </c>
    </row>
    <row r="7" spans="1:5" ht="15.75" x14ac:dyDescent="0.2">
      <c r="A7" s="264"/>
      <c r="B7" s="264"/>
    </row>
    <row r="8" spans="1:5" x14ac:dyDescent="0.2">
      <c r="C8" s="110" t="s">
        <v>80</v>
      </c>
      <c r="D8" s="246" t="s">
        <v>81</v>
      </c>
      <c r="E8" s="246"/>
    </row>
    <row r="9" spans="1:5" s="16" customFormat="1" ht="12.75" customHeight="1" x14ac:dyDescent="0.2">
      <c r="A9" s="268" t="s">
        <v>6</v>
      </c>
      <c r="B9" s="267" t="s">
        <v>7</v>
      </c>
      <c r="C9" s="261" t="s">
        <v>60</v>
      </c>
      <c r="D9" s="260" t="s">
        <v>61</v>
      </c>
      <c r="E9" s="260" t="s">
        <v>62</v>
      </c>
    </row>
    <row r="10" spans="1:5" s="16" customFormat="1" ht="12.75" customHeight="1" x14ac:dyDescent="0.2">
      <c r="A10" s="268"/>
      <c r="B10" s="267"/>
      <c r="C10" s="261"/>
      <c r="D10" s="260"/>
      <c r="E10" s="260"/>
    </row>
    <row r="11" spans="1:5" s="16" customFormat="1" ht="12.75" customHeight="1" x14ac:dyDescent="0.2">
      <c r="A11" s="268"/>
      <c r="B11" s="267"/>
      <c r="C11" s="261"/>
      <c r="D11" s="260"/>
      <c r="E11" s="260"/>
    </row>
    <row r="12" spans="1:5" ht="33.75" customHeight="1" x14ac:dyDescent="0.2">
      <c r="A12" s="265" t="s">
        <v>113</v>
      </c>
      <c r="B12" s="99" t="s">
        <v>112</v>
      </c>
      <c r="C12" s="101">
        <v>0.1</v>
      </c>
      <c r="D12" s="28"/>
      <c r="E12" s="29">
        <f t="shared" ref="E12:E20" si="0">IF(C12=0,"",D12*C12)</f>
        <v>0</v>
      </c>
    </row>
    <row r="13" spans="1:5" ht="34.5" customHeight="1" x14ac:dyDescent="0.2">
      <c r="A13" s="265"/>
      <c r="B13" s="99" t="s">
        <v>114</v>
      </c>
      <c r="C13" s="101">
        <v>0.15</v>
      </c>
      <c r="D13" s="28"/>
      <c r="E13" s="29">
        <f t="shared" si="0"/>
        <v>0</v>
      </c>
    </row>
    <row r="14" spans="1:5" ht="53.25" customHeight="1" x14ac:dyDescent="0.2">
      <c r="A14" s="265"/>
      <c r="B14" s="99" t="s">
        <v>110</v>
      </c>
      <c r="C14" s="101">
        <v>0.1</v>
      </c>
      <c r="D14" s="28"/>
      <c r="E14" s="29">
        <f t="shared" si="0"/>
        <v>0</v>
      </c>
    </row>
    <row r="15" spans="1:5" ht="31.5" x14ac:dyDescent="0.2">
      <c r="A15" s="265" t="s">
        <v>115</v>
      </c>
      <c r="B15" s="99" t="s">
        <v>116</v>
      </c>
      <c r="C15" s="101">
        <v>0.15</v>
      </c>
      <c r="D15" s="28"/>
      <c r="E15" s="29">
        <f t="shared" si="0"/>
        <v>0</v>
      </c>
    </row>
    <row r="16" spans="1:5" ht="31.5" x14ac:dyDescent="0.2">
      <c r="A16" s="265"/>
      <c r="B16" s="99" t="s">
        <v>117</v>
      </c>
      <c r="C16" s="101">
        <v>0.3</v>
      </c>
      <c r="D16" s="28"/>
      <c r="E16" s="29">
        <f t="shared" si="0"/>
        <v>0</v>
      </c>
    </row>
    <row r="17" spans="1:5" ht="31.5" x14ac:dyDescent="0.2">
      <c r="A17" s="265" t="s">
        <v>122</v>
      </c>
      <c r="B17" s="99" t="s">
        <v>118</v>
      </c>
      <c r="C17" s="101">
        <v>0.1</v>
      </c>
      <c r="D17" s="28"/>
      <c r="E17" s="29">
        <f t="shared" si="0"/>
        <v>0</v>
      </c>
    </row>
    <row r="18" spans="1:5" ht="15.75" x14ac:dyDescent="0.2">
      <c r="A18" s="265"/>
      <c r="B18" s="99" t="s">
        <v>119</v>
      </c>
      <c r="C18" s="101">
        <v>0</v>
      </c>
      <c r="D18" s="28"/>
      <c r="E18" s="29" t="str">
        <f t="shared" si="0"/>
        <v/>
      </c>
    </row>
    <row r="19" spans="1:5" ht="31.5" x14ac:dyDescent="0.2">
      <c r="A19" s="265"/>
      <c r="B19" s="99" t="s">
        <v>121</v>
      </c>
      <c r="C19" s="101">
        <v>0</v>
      </c>
      <c r="D19" s="28"/>
      <c r="E19" s="29" t="str">
        <f t="shared" si="0"/>
        <v/>
      </c>
    </row>
    <row r="20" spans="1:5" ht="47.25" x14ac:dyDescent="0.2">
      <c r="A20" s="111" t="s">
        <v>32</v>
      </c>
      <c r="B20" s="99" t="s">
        <v>120</v>
      </c>
      <c r="C20" s="101">
        <v>0.1</v>
      </c>
      <c r="D20" s="28"/>
      <c r="E20" s="29">
        <f t="shared" si="0"/>
        <v>0</v>
      </c>
    </row>
    <row r="21" spans="1:5" ht="19.5" x14ac:dyDescent="0.2">
      <c r="C21" s="27">
        <f>SUM(C12:C20)</f>
        <v>1</v>
      </c>
      <c r="D21" s="25"/>
      <c r="E21" s="30">
        <f>SUM(E12:E20)</f>
        <v>0</v>
      </c>
    </row>
    <row r="22" spans="1:5" s="112" customFormat="1" ht="19.5" x14ac:dyDescent="0.2">
      <c r="C22" s="113"/>
      <c r="D22" s="109"/>
      <c r="E22" s="114"/>
    </row>
    <row r="23" spans="1:5" s="112" customFormat="1" ht="19.5" x14ac:dyDescent="0.2">
      <c r="A23" s="271" t="s">
        <v>123</v>
      </c>
      <c r="B23" s="271"/>
      <c r="C23" s="113"/>
      <c r="D23" s="109"/>
      <c r="E23" s="114"/>
    </row>
    <row r="24" spans="1:5" s="112" customFormat="1" ht="19.5" x14ac:dyDescent="0.2">
      <c r="C24" s="113"/>
      <c r="D24" s="109"/>
      <c r="E24" s="114"/>
    </row>
    <row r="25" spans="1:5" s="112" customFormat="1" ht="18" x14ac:dyDescent="0.2">
      <c r="A25" s="268" t="s">
        <v>6</v>
      </c>
      <c r="B25" s="267" t="s">
        <v>129</v>
      </c>
      <c r="C25" s="272" t="s">
        <v>130</v>
      </c>
      <c r="D25" s="109"/>
      <c r="E25" s="114"/>
    </row>
    <row r="26" spans="1:5" s="112" customFormat="1" ht="18" x14ac:dyDescent="0.2">
      <c r="A26" s="268"/>
      <c r="B26" s="267"/>
      <c r="C26" s="273"/>
      <c r="D26" s="109"/>
      <c r="E26" s="114"/>
    </row>
    <row r="27" spans="1:5" s="112" customFormat="1" ht="18" x14ac:dyDescent="0.2">
      <c r="A27" s="268"/>
      <c r="B27" s="267"/>
      <c r="C27" s="274"/>
      <c r="D27" s="109"/>
      <c r="E27" s="114"/>
    </row>
    <row r="28" spans="1:5" s="112" customFormat="1" ht="31.5" customHeight="1" x14ac:dyDescent="0.2">
      <c r="A28" s="115" t="s">
        <v>124</v>
      </c>
      <c r="B28" s="99" t="s">
        <v>131</v>
      </c>
      <c r="C28" s="116" t="s">
        <v>136</v>
      </c>
      <c r="D28" s="109"/>
      <c r="E28" s="114"/>
    </row>
    <row r="29" spans="1:5" s="112" customFormat="1" ht="31.5" x14ac:dyDescent="0.2">
      <c r="A29" s="115" t="s">
        <v>125</v>
      </c>
      <c r="B29" s="99" t="s">
        <v>132</v>
      </c>
      <c r="C29" s="117" t="s">
        <v>147</v>
      </c>
      <c r="D29" s="109"/>
      <c r="E29" s="114"/>
    </row>
    <row r="30" spans="1:5" s="112" customFormat="1" ht="31.5" x14ac:dyDescent="0.2">
      <c r="A30" s="115" t="s">
        <v>126</v>
      </c>
      <c r="B30" s="99" t="s">
        <v>140</v>
      </c>
      <c r="C30" s="116" t="s">
        <v>148</v>
      </c>
      <c r="D30" s="109"/>
      <c r="E30" s="114"/>
    </row>
    <row r="31" spans="1:5" s="112" customFormat="1" ht="18" x14ac:dyDescent="0.2">
      <c r="A31" s="115" t="s">
        <v>127</v>
      </c>
      <c r="B31" s="99" t="s">
        <v>133</v>
      </c>
      <c r="C31" s="116" t="s">
        <v>149</v>
      </c>
      <c r="D31" s="109"/>
      <c r="E31" s="114"/>
    </row>
    <row r="32" spans="1:5" s="112" customFormat="1" ht="18" x14ac:dyDescent="0.2">
      <c r="A32" s="115" t="s">
        <v>128</v>
      </c>
      <c r="B32" s="99" t="s">
        <v>134</v>
      </c>
      <c r="C32" s="116" t="s">
        <v>150</v>
      </c>
      <c r="D32" s="109"/>
      <c r="E32" s="114"/>
    </row>
    <row r="33" spans="1:6" s="112" customFormat="1" ht="18" x14ac:dyDescent="0.2">
      <c r="A33" s="115" t="s">
        <v>138</v>
      </c>
      <c r="B33" s="99" t="s">
        <v>135</v>
      </c>
      <c r="C33" s="116" t="s">
        <v>151</v>
      </c>
      <c r="D33" s="109"/>
      <c r="E33" s="114"/>
    </row>
    <row r="34" spans="1:6" s="112" customFormat="1" ht="19.5" x14ac:dyDescent="0.2">
      <c r="C34" s="113"/>
      <c r="D34" s="109"/>
      <c r="E34" s="114"/>
    </row>
    <row r="35" spans="1:6" x14ac:dyDescent="0.25">
      <c r="A35" s="2"/>
    </row>
    <row r="37" spans="1:6" ht="18" x14ac:dyDescent="0.2">
      <c r="A37" s="231" t="s">
        <v>103</v>
      </c>
      <c r="B37" s="231"/>
      <c r="C37" s="231"/>
      <c r="D37" s="23"/>
      <c r="E37" s="23"/>
    </row>
    <row r="40" spans="1:6" ht="16.5" x14ac:dyDescent="0.3">
      <c r="A40" s="86" t="s">
        <v>35</v>
      </c>
      <c r="B40" s="107"/>
      <c r="C40" s="1"/>
      <c r="D40" s="1"/>
      <c r="E40" s="1"/>
    </row>
    <row r="41" spans="1:6" ht="15.75" x14ac:dyDescent="0.3">
      <c r="A41" s="87"/>
      <c r="C41" s="1"/>
      <c r="D41" s="1"/>
      <c r="E41" s="1"/>
    </row>
    <row r="42" spans="1:6" ht="16.5" x14ac:dyDescent="0.3">
      <c r="A42" s="86" t="s">
        <v>36</v>
      </c>
      <c r="B42" s="88"/>
      <c r="C42" s="1"/>
      <c r="D42" s="1"/>
      <c r="E42" s="1"/>
    </row>
    <row r="43" spans="1:6" ht="16.5" x14ac:dyDescent="0.3">
      <c r="A43" s="90"/>
      <c r="B43" s="108"/>
      <c r="C43" s="108"/>
      <c r="D43" s="108"/>
      <c r="E43" s="108"/>
      <c r="F43" s="108"/>
    </row>
    <row r="44" spans="1:6" ht="16.5" x14ac:dyDescent="0.3">
      <c r="A44" s="90"/>
      <c r="B44" s="108"/>
      <c r="C44" s="108"/>
      <c r="D44" s="108"/>
      <c r="E44" s="108"/>
      <c r="F44" s="108"/>
    </row>
    <row r="45" spans="1:6" ht="15.75" x14ac:dyDescent="0.3">
      <c r="A45" s="91"/>
      <c r="B45" s="108"/>
      <c r="C45" s="108"/>
      <c r="D45" s="108"/>
      <c r="E45" s="108"/>
      <c r="F45" s="108"/>
    </row>
    <row r="46" spans="1:6" ht="15.75" x14ac:dyDescent="0.3">
      <c r="A46" s="91" t="s">
        <v>48</v>
      </c>
      <c r="B46" s="108"/>
      <c r="C46" s="108"/>
      <c r="D46" s="108"/>
      <c r="E46" s="108"/>
      <c r="F46" s="108"/>
    </row>
    <row r="47" spans="1:6" ht="13.5" x14ac:dyDescent="0.25">
      <c r="A47" s="92"/>
      <c r="B47" s="108"/>
      <c r="C47" s="108"/>
      <c r="D47" s="108"/>
      <c r="E47" s="108"/>
      <c r="F47" s="108"/>
    </row>
    <row r="48" spans="1:6" ht="15.75" x14ac:dyDescent="0.3">
      <c r="A48" s="91" t="s">
        <v>40</v>
      </c>
      <c r="B48" s="108"/>
      <c r="C48" s="108"/>
      <c r="D48" s="108"/>
      <c r="E48" s="108"/>
      <c r="F48" s="108"/>
    </row>
    <row r="49" spans="3:5" x14ac:dyDescent="0.2">
      <c r="C49" s="1"/>
      <c r="D49" s="1"/>
      <c r="E49" s="1"/>
    </row>
    <row r="50" spans="3:5" x14ac:dyDescent="0.2">
      <c r="C50" s="1"/>
      <c r="D50" s="1"/>
      <c r="E50" s="1"/>
    </row>
  </sheetData>
  <mergeCells count="15">
    <mergeCell ref="A7:B7"/>
    <mergeCell ref="D8:E8"/>
    <mergeCell ref="A9:A11"/>
    <mergeCell ref="B9:B11"/>
    <mergeCell ref="C9:C11"/>
    <mergeCell ref="D9:D11"/>
    <mergeCell ref="E9:E11"/>
    <mergeCell ref="A12:A14"/>
    <mergeCell ref="A15:A16"/>
    <mergeCell ref="A17:A19"/>
    <mergeCell ref="A37:C37"/>
    <mergeCell ref="A23:B23"/>
    <mergeCell ref="A25:A27"/>
    <mergeCell ref="B25:B27"/>
    <mergeCell ref="C25:C27"/>
  </mergeCells>
  <conditionalFormatting sqref="C12:E20">
    <cfRule type="cellIs" dxfId="0" priority="1" stopIfTrue="1" operator="equal">
      <formula>0</formula>
    </cfRule>
  </conditionalFormatting>
  <printOptions horizontalCentered="1"/>
  <pageMargins left="0.43307086614173229" right="0.39370078740157483" top="0.62992125984251968" bottom="0.59055118110236227" header="0.31496062992125984" footer="0.31496062992125984"/>
  <pageSetup paperSize="9" scale="54"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Q54"/>
  <sheetViews>
    <sheetView showGridLines="0" zoomScaleNormal="100" zoomScalePageLayoutView="130" workbookViewId="0">
      <selection activeCell="B11" sqref="B11"/>
    </sheetView>
  </sheetViews>
  <sheetFormatPr defaultColWidth="8.85546875" defaultRowHeight="12.75" x14ac:dyDescent="0.2"/>
  <cols>
    <col min="1" max="2" width="39.28515625" style="4" customWidth="1"/>
    <col min="3" max="3" width="3.7109375" style="4" customWidth="1"/>
    <col min="4" max="4" width="5" style="4" customWidth="1"/>
    <col min="5" max="5" width="3.140625" style="4" customWidth="1"/>
    <col min="6" max="8" width="7.7109375" style="4" customWidth="1"/>
    <col min="9" max="9" width="8.85546875" style="4"/>
    <col min="10" max="10" width="2.85546875" style="4" customWidth="1"/>
    <col min="11" max="16384" width="8.85546875" style="4"/>
  </cols>
  <sheetData>
    <row r="1" spans="1:17" ht="36.75" customHeight="1" x14ac:dyDescent="0.45">
      <c r="A1" s="45" t="s">
        <v>92</v>
      </c>
      <c r="B1" s="45"/>
      <c r="C1" s="3"/>
      <c r="D1" s="3"/>
      <c r="E1" s="3"/>
      <c r="F1" s="3"/>
      <c r="G1" s="3"/>
      <c r="H1" s="3"/>
    </row>
    <row r="2" spans="1:17" x14ac:dyDescent="0.2">
      <c r="A2" s="3"/>
      <c r="B2" s="3"/>
      <c r="C2" s="3"/>
      <c r="D2" s="3"/>
      <c r="E2" s="3"/>
      <c r="F2" s="3"/>
      <c r="G2" s="3"/>
      <c r="H2" s="3"/>
    </row>
    <row r="3" spans="1:17" ht="21" x14ac:dyDescent="0.35">
      <c r="A3" s="58" t="s">
        <v>86</v>
      </c>
      <c r="B3" s="54">
        <v>2018</v>
      </c>
      <c r="C3" s="3"/>
      <c r="D3" s="3"/>
      <c r="E3" s="3"/>
      <c r="F3" s="3"/>
      <c r="G3" s="3"/>
      <c r="H3" s="3"/>
    </row>
    <row r="4" spans="1:17" ht="21" x14ac:dyDescent="0.35">
      <c r="A4" s="58"/>
      <c r="B4" s="54"/>
      <c r="C4" s="3"/>
      <c r="D4" s="3"/>
      <c r="E4" s="3"/>
      <c r="F4" s="3"/>
      <c r="G4" s="3"/>
      <c r="H4" s="3"/>
    </row>
    <row r="5" spans="1:17" ht="16.5" x14ac:dyDescent="0.3">
      <c r="A5" s="275" t="s">
        <v>108</v>
      </c>
      <c r="B5" s="275"/>
      <c r="C5" s="3"/>
      <c r="D5" s="70"/>
      <c r="E5" s="3"/>
      <c r="F5" s="48" t="s">
        <v>51</v>
      </c>
      <c r="G5" s="3"/>
      <c r="H5" s="3"/>
    </row>
    <row r="6" spans="1:17" ht="13.5" x14ac:dyDescent="0.2">
      <c r="A6" s="292" t="s">
        <v>109</v>
      </c>
      <c r="B6" s="293"/>
      <c r="C6" s="3"/>
      <c r="D6" s="70"/>
      <c r="E6" s="3"/>
      <c r="F6" s="3"/>
      <c r="G6" s="3"/>
      <c r="H6" s="3"/>
    </row>
    <row r="7" spans="1:17" x14ac:dyDescent="0.25">
      <c r="A7" s="105"/>
      <c r="B7" s="106"/>
      <c r="C7" s="3"/>
      <c r="D7" s="70"/>
      <c r="E7" s="3"/>
      <c r="F7" s="279"/>
      <c r="G7" s="280"/>
      <c r="H7" s="280"/>
      <c r="I7" s="280"/>
      <c r="J7" s="280"/>
      <c r="K7" s="280"/>
      <c r="L7" s="280"/>
      <c r="M7" s="280"/>
      <c r="N7" s="280"/>
      <c r="O7" s="280"/>
      <c r="P7" s="280"/>
      <c r="Q7" s="281"/>
    </row>
    <row r="8" spans="1:17" ht="21.75" thickBot="1" x14ac:dyDescent="0.4">
      <c r="A8" s="58"/>
      <c r="B8" s="54"/>
      <c r="C8" s="3"/>
      <c r="D8" s="70"/>
      <c r="E8" s="3"/>
      <c r="F8" s="282"/>
      <c r="G8" s="283"/>
      <c r="H8" s="283"/>
      <c r="I8" s="283"/>
      <c r="J8" s="283"/>
      <c r="K8" s="283"/>
      <c r="L8" s="283"/>
      <c r="M8" s="283"/>
      <c r="N8" s="283"/>
      <c r="O8" s="283"/>
      <c r="P8" s="283"/>
      <c r="Q8" s="284"/>
    </row>
    <row r="9" spans="1:17" ht="16.5" customHeight="1" x14ac:dyDescent="0.2">
      <c r="A9" s="288" t="s">
        <v>70</v>
      </c>
      <c r="B9" s="289"/>
      <c r="C9" s="60"/>
      <c r="D9" s="71"/>
      <c r="E9" s="60"/>
      <c r="F9" s="282"/>
      <c r="G9" s="283"/>
      <c r="H9" s="283"/>
      <c r="I9" s="283"/>
      <c r="J9" s="283"/>
      <c r="K9" s="283"/>
      <c r="L9" s="283"/>
      <c r="M9" s="283"/>
      <c r="N9" s="283"/>
      <c r="O9" s="283"/>
      <c r="P9" s="283"/>
      <c r="Q9" s="284"/>
    </row>
    <row r="10" spans="1:17" ht="21" x14ac:dyDescent="0.2">
      <c r="A10" s="64" t="s">
        <v>37</v>
      </c>
      <c r="B10" s="61">
        <f>'Scheda A '!G46</f>
        <v>0</v>
      </c>
      <c r="C10" s="59"/>
      <c r="D10" s="72"/>
      <c r="E10" s="46"/>
      <c r="F10" s="282"/>
      <c r="G10" s="283"/>
      <c r="H10" s="283"/>
      <c r="I10" s="283"/>
      <c r="J10" s="283"/>
      <c r="K10" s="283"/>
      <c r="L10" s="283"/>
      <c r="M10" s="283"/>
      <c r="N10" s="283"/>
      <c r="O10" s="283"/>
      <c r="P10" s="283"/>
      <c r="Q10" s="284"/>
    </row>
    <row r="11" spans="1:17" ht="21" x14ac:dyDescent="0.2">
      <c r="A11" s="65" t="s">
        <v>4</v>
      </c>
      <c r="B11" s="62">
        <f>'Ex ante Pesatura'!C8</f>
        <v>0.1</v>
      </c>
      <c r="C11" s="46"/>
      <c r="D11" s="73"/>
      <c r="E11" s="46"/>
      <c r="F11" s="285"/>
      <c r="G11" s="286"/>
      <c r="H11" s="286"/>
      <c r="I11" s="286"/>
      <c r="J11" s="286"/>
      <c r="K11" s="286"/>
      <c r="L11" s="286"/>
      <c r="M11" s="286"/>
      <c r="N11" s="286"/>
      <c r="O11" s="286"/>
      <c r="P11" s="286"/>
      <c r="Q11" s="287"/>
    </row>
    <row r="12" spans="1:17" ht="16.5" customHeight="1" x14ac:dyDescent="0.2">
      <c r="A12" s="290" t="s">
        <v>71</v>
      </c>
      <c r="B12" s="291"/>
      <c r="C12" s="46"/>
      <c r="D12" s="73"/>
      <c r="E12" s="46"/>
      <c r="F12" s="46"/>
      <c r="H12" s="46"/>
    </row>
    <row r="13" spans="1:17" ht="21" x14ac:dyDescent="0.3">
      <c r="A13" s="64" t="s">
        <v>37</v>
      </c>
      <c r="B13" s="61">
        <f>'Scheda B'!I17</f>
        <v>0</v>
      </c>
      <c r="C13" s="46"/>
      <c r="D13" s="73"/>
      <c r="E13" s="46"/>
      <c r="F13" s="46"/>
      <c r="G13" s="46"/>
      <c r="H13" s="46"/>
      <c r="I13" s="51" t="s">
        <v>48</v>
      </c>
      <c r="J13" s="46"/>
    </row>
    <row r="14" spans="1:17" ht="21" x14ac:dyDescent="0.2">
      <c r="A14" s="65" t="s">
        <v>4</v>
      </c>
      <c r="B14" s="62">
        <f>'Ex ante Pesatura'!C9</f>
        <v>0.4</v>
      </c>
      <c r="C14" s="46"/>
      <c r="D14" s="73"/>
      <c r="E14" s="46"/>
      <c r="F14" s="46"/>
      <c r="G14" s="46"/>
      <c r="H14" s="46"/>
    </row>
    <row r="15" spans="1:17" ht="16.5" customHeight="1" x14ac:dyDescent="0.2">
      <c r="A15" s="290" t="s">
        <v>69</v>
      </c>
      <c r="B15" s="291"/>
      <c r="C15" s="46"/>
      <c r="D15" s="73"/>
      <c r="E15" s="46"/>
      <c r="F15" s="46"/>
      <c r="G15" s="46"/>
      <c r="H15" s="46"/>
    </row>
    <row r="16" spans="1:17" ht="21" x14ac:dyDescent="0.3">
      <c r="A16" s="64" t="s">
        <v>37</v>
      </c>
      <c r="B16" s="61">
        <f>'Scheda C'!E21</f>
        <v>0</v>
      </c>
      <c r="C16" s="46"/>
      <c r="D16" s="73"/>
      <c r="E16" s="46"/>
      <c r="F16" s="48" t="s">
        <v>39</v>
      </c>
      <c r="G16" s="3"/>
      <c r="H16" s="3"/>
    </row>
    <row r="17" spans="1:17" ht="21.75" thickBot="1" x14ac:dyDescent="0.25">
      <c r="A17" s="66" t="s">
        <v>4</v>
      </c>
      <c r="B17" s="63">
        <f>'Ex ante Pesatura'!C10</f>
        <v>0.5</v>
      </c>
      <c r="C17" s="69"/>
      <c r="D17" s="74"/>
      <c r="E17" s="69"/>
      <c r="F17" s="3"/>
      <c r="G17" s="3"/>
      <c r="H17" s="3"/>
    </row>
    <row r="18" spans="1:17" ht="16.5" thickBot="1" x14ac:dyDescent="0.35">
      <c r="A18" s="47"/>
      <c r="B18" s="46"/>
      <c r="C18" s="69"/>
      <c r="D18" s="74"/>
      <c r="E18" s="69"/>
      <c r="F18" s="279"/>
      <c r="G18" s="280"/>
      <c r="H18" s="280"/>
      <c r="I18" s="280"/>
      <c r="J18" s="280"/>
      <c r="K18" s="280"/>
      <c r="L18" s="280"/>
      <c r="M18" s="280"/>
      <c r="N18" s="280"/>
      <c r="O18" s="280"/>
      <c r="P18" s="280"/>
      <c r="Q18" s="281"/>
    </row>
    <row r="19" spans="1:17" ht="27" customHeight="1" x14ac:dyDescent="0.2">
      <c r="A19" s="276" t="s">
        <v>38</v>
      </c>
      <c r="B19" s="277"/>
      <c r="C19" s="69"/>
      <c r="D19" s="74"/>
      <c r="E19" s="69"/>
      <c r="F19" s="282"/>
      <c r="G19" s="283"/>
      <c r="H19" s="283"/>
      <c r="I19" s="283"/>
      <c r="J19" s="283"/>
      <c r="K19" s="283"/>
      <c r="L19" s="283"/>
      <c r="M19" s="283"/>
      <c r="N19" s="283"/>
      <c r="O19" s="283"/>
      <c r="P19" s="283"/>
      <c r="Q19" s="284"/>
    </row>
    <row r="20" spans="1:17" ht="48.75" thickBot="1" x14ac:dyDescent="0.25">
      <c r="A20" s="67" t="s">
        <v>41</v>
      </c>
      <c r="B20" s="68">
        <f>((B10*B11/100)+(B13*B14/100)+(B16*B17/100))*100</f>
        <v>0</v>
      </c>
      <c r="C20" s="69"/>
      <c r="D20" s="74"/>
      <c r="E20" s="69"/>
      <c r="F20" s="282"/>
      <c r="G20" s="283"/>
      <c r="H20" s="283"/>
      <c r="I20" s="283"/>
      <c r="J20" s="283"/>
      <c r="K20" s="283"/>
      <c r="L20" s="283"/>
      <c r="M20" s="283"/>
      <c r="N20" s="283"/>
      <c r="O20" s="283"/>
      <c r="P20" s="283"/>
      <c r="Q20" s="284"/>
    </row>
    <row r="21" spans="1:17" ht="16.5" x14ac:dyDescent="0.3">
      <c r="A21" s="48"/>
      <c r="B21" s="46"/>
      <c r="C21" s="46"/>
      <c r="D21" s="46"/>
      <c r="E21" s="46"/>
      <c r="F21" s="285"/>
      <c r="G21" s="286"/>
      <c r="H21" s="286"/>
      <c r="I21" s="286"/>
      <c r="J21" s="286"/>
      <c r="K21" s="286"/>
      <c r="L21" s="286"/>
      <c r="M21" s="286"/>
      <c r="N21" s="286"/>
      <c r="O21" s="286"/>
      <c r="P21" s="286"/>
      <c r="Q21" s="287"/>
    </row>
    <row r="22" spans="1:17" ht="15" x14ac:dyDescent="0.2">
      <c r="B22" s="278"/>
      <c r="C22" s="278"/>
      <c r="D22" s="3"/>
      <c r="E22" s="3"/>
      <c r="F22" s="3"/>
      <c r="G22" s="3"/>
      <c r="H22" s="3"/>
    </row>
    <row r="23" spans="1:17" ht="15.75" x14ac:dyDescent="0.3">
      <c r="B23" s="3"/>
      <c r="C23" s="3"/>
      <c r="D23" s="3"/>
      <c r="E23" s="3"/>
      <c r="F23" s="3"/>
      <c r="G23" s="3"/>
      <c r="H23" s="3"/>
      <c r="I23" s="51" t="s">
        <v>40</v>
      </c>
    </row>
    <row r="24" spans="1:17" ht="24" customHeight="1" x14ac:dyDescent="0.3">
      <c r="A24" s="77" t="s">
        <v>35</v>
      </c>
      <c r="B24" s="75"/>
      <c r="C24" s="49"/>
      <c r="D24" s="3"/>
      <c r="E24" s="3"/>
      <c r="F24" s="3"/>
      <c r="G24" s="3"/>
      <c r="H24" s="3"/>
    </row>
    <row r="25" spans="1:17" ht="15.75" x14ac:dyDescent="0.3">
      <c r="A25" s="78"/>
      <c r="B25" s="46"/>
      <c r="C25" s="46"/>
      <c r="D25" s="46"/>
      <c r="E25" s="46"/>
      <c r="F25" s="46"/>
      <c r="G25" s="46"/>
      <c r="H25" s="46"/>
    </row>
    <row r="26" spans="1:17" ht="24" customHeight="1" x14ac:dyDescent="0.3">
      <c r="A26" s="77" t="s">
        <v>36</v>
      </c>
      <c r="B26" s="76"/>
      <c r="C26" s="46"/>
      <c r="D26" s="46"/>
      <c r="E26" s="46"/>
      <c r="F26" s="46"/>
      <c r="G26" s="46"/>
      <c r="H26" s="46"/>
    </row>
    <row r="27" spans="1:17" x14ac:dyDescent="0.2">
      <c r="B27" s="46"/>
      <c r="C27" s="46"/>
      <c r="D27" s="46"/>
      <c r="E27" s="46"/>
      <c r="F27" s="46"/>
      <c r="G27" s="46"/>
      <c r="H27" s="46"/>
    </row>
    <row r="28" spans="1:17" ht="25.5" customHeight="1" x14ac:dyDescent="0.2">
      <c r="B28" s="50"/>
      <c r="C28" s="50"/>
      <c r="D28" s="50"/>
      <c r="E28" s="50"/>
      <c r="F28" s="50"/>
      <c r="G28" s="50"/>
      <c r="H28" s="50"/>
    </row>
    <row r="29" spans="1:17" ht="15.75" x14ac:dyDescent="0.3">
      <c r="A29" s="51"/>
      <c r="B29" s="46"/>
      <c r="C29" s="46"/>
      <c r="D29" s="46"/>
      <c r="E29" s="46"/>
      <c r="F29" s="46"/>
      <c r="G29" s="46"/>
      <c r="H29" s="46"/>
    </row>
    <row r="30" spans="1:17" ht="15.75" x14ac:dyDescent="0.3">
      <c r="A30" s="51"/>
      <c r="B30" s="46"/>
      <c r="C30" s="46"/>
      <c r="D30" s="46"/>
      <c r="E30" s="46"/>
      <c r="F30" s="46"/>
      <c r="G30" s="46"/>
      <c r="H30" s="46"/>
    </row>
    <row r="31" spans="1:17" x14ac:dyDescent="0.2">
      <c r="C31" s="46"/>
      <c r="D31" s="46"/>
      <c r="E31" s="46"/>
      <c r="F31" s="46"/>
      <c r="G31" s="46"/>
      <c r="H31" s="46"/>
    </row>
    <row r="32" spans="1:17" ht="13.5" x14ac:dyDescent="0.25">
      <c r="A32" s="52"/>
      <c r="B32" s="46"/>
      <c r="C32" s="46"/>
      <c r="D32" s="46"/>
      <c r="E32" s="46"/>
      <c r="F32" s="46"/>
      <c r="G32" s="46"/>
      <c r="H32" s="46"/>
    </row>
    <row r="33" spans="1:8" ht="16.5" x14ac:dyDescent="0.3">
      <c r="A33" s="48"/>
      <c r="B33" s="46"/>
      <c r="C33" s="46"/>
      <c r="D33" s="46"/>
      <c r="E33" s="46"/>
      <c r="F33" s="46"/>
      <c r="G33" s="46"/>
      <c r="H33" s="46"/>
    </row>
    <row r="34" spans="1:8" ht="63" customHeight="1" x14ac:dyDescent="0.2">
      <c r="A34" s="50"/>
      <c r="B34" s="50"/>
      <c r="C34" s="50"/>
      <c r="D34" s="50"/>
      <c r="E34" s="50"/>
      <c r="F34" s="50"/>
      <c r="G34" s="50"/>
      <c r="H34" s="50"/>
    </row>
    <row r="35" spans="1:8" ht="15.75" x14ac:dyDescent="0.3">
      <c r="A35" s="51"/>
      <c r="B35" s="46"/>
      <c r="C35" s="46"/>
      <c r="D35" s="46"/>
      <c r="E35" s="46"/>
      <c r="F35" s="46"/>
      <c r="G35" s="46"/>
      <c r="H35" s="46"/>
    </row>
    <row r="36" spans="1:8" ht="15.75" x14ac:dyDescent="0.3">
      <c r="A36" s="51"/>
      <c r="B36" s="46"/>
      <c r="C36" s="46"/>
      <c r="D36" s="46"/>
      <c r="E36" s="46"/>
      <c r="F36" s="46"/>
      <c r="G36" s="46"/>
      <c r="H36" s="46"/>
    </row>
    <row r="37" spans="1:8" x14ac:dyDescent="0.2">
      <c r="B37" s="46"/>
      <c r="C37" s="46"/>
      <c r="D37" s="46"/>
      <c r="E37" s="46"/>
      <c r="F37" s="46"/>
      <c r="G37" s="46"/>
      <c r="H37" s="46"/>
    </row>
    <row r="38" spans="1:8" ht="16.5" x14ac:dyDescent="0.3">
      <c r="A38" s="6"/>
      <c r="B38" s="5"/>
      <c r="C38" s="5"/>
      <c r="D38" s="5"/>
      <c r="E38" s="5"/>
      <c r="F38" s="5"/>
      <c r="G38" s="5"/>
      <c r="H38" s="5"/>
    </row>
    <row r="39" spans="1:8" ht="16.5" x14ac:dyDescent="0.3">
      <c r="A39" s="6"/>
      <c r="B39" s="5"/>
      <c r="C39" s="5"/>
      <c r="D39" s="5"/>
      <c r="E39" s="5"/>
      <c r="F39" s="5"/>
      <c r="G39" s="5"/>
      <c r="H39" s="5"/>
    </row>
    <row r="40" spans="1:8" ht="68.45" customHeight="1" x14ac:dyDescent="0.3">
      <c r="A40" s="6"/>
      <c r="B40" s="5"/>
      <c r="C40" s="5"/>
      <c r="D40" s="5"/>
      <c r="E40" s="5"/>
      <c r="F40" s="5"/>
      <c r="G40" s="5"/>
      <c r="H40" s="5"/>
    </row>
    <row r="41" spans="1:8" ht="16.149999999999999" customHeight="1" x14ac:dyDescent="0.3">
      <c r="A41" s="6"/>
      <c r="B41" s="5"/>
      <c r="C41" s="5"/>
      <c r="D41" s="5"/>
      <c r="E41" s="5"/>
      <c r="F41" s="5"/>
      <c r="G41" s="5"/>
      <c r="H41" s="5"/>
    </row>
    <row r="42" spans="1:8" ht="15.75" x14ac:dyDescent="0.3">
      <c r="A42" s="47"/>
      <c r="B42" s="46"/>
      <c r="C42" s="46"/>
      <c r="D42" s="46"/>
      <c r="E42" s="46"/>
      <c r="F42" s="46"/>
      <c r="G42" s="46"/>
      <c r="H42" s="46"/>
    </row>
    <row r="43" spans="1:8" ht="15.75" x14ac:dyDescent="0.3">
      <c r="A43" s="7"/>
      <c r="B43" s="5"/>
      <c r="C43" s="5"/>
      <c r="D43" s="5"/>
      <c r="E43" s="5"/>
      <c r="F43" s="5"/>
      <c r="G43" s="5"/>
      <c r="H43" s="5"/>
    </row>
    <row r="44" spans="1:8" ht="15.75" x14ac:dyDescent="0.3">
      <c r="A44" s="7"/>
      <c r="B44" s="5"/>
      <c r="C44" s="5"/>
      <c r="D44" s="5"/>
      <c r="E44" s="5"/>
      <c r="F44" s="5"/>
      <c r="G44" s="5"/>
      <c r="H44" s="5"/>
    </row>
    <row r="45" spans="1:8" ht="15.75" x14ac:dyDescent="0.3">
      <c r="A45" s="7"/>
      <c r="B45" s="5"/>
      <c r="C45" s="5"/>
      <c r="D45" s="5"/>
      <c r="E45" s="5"/>
      <c r="F45" s="5"/>
      <c r="G45" s="5"/>
      <c r="H45" s="5"/>
    </row>
    <row r="46" spans="1:8" ht="13.5" x14ac:dyDescent="0.25">
      <c r="A46" s="8"/>
      <c r="B46" s="5"/>
      <c r="C46" s="5"/>
      <c r="D46" s="5"/>
      <c r="E46" s="5"/>
      <c r="F46" s="5"/>
      <c r="G46" s="5"/>
      <c r="H46" s="5"/>
    </row>
    <row r="47" spans="1:8" ht="13.5" x14ac:dyDescent="0.25">
      <c r="A47" s="8"/>
      <c r="B47" s="5"/>
      <c r="C47" s="5"/>
      <c r="D47" s="5"/>
      <c r="E47" s="5"/>
      <c r="F47" s="5"/>
      <c r="G47" s="5"/>
      <c r="H47" s="5"/>
    </row>
    <row r="48" spans="1:8" ht="13.5" x14ac:dyDescent="0.25">
      <c r="A48" s="8"/>
      <c r="B48" s="5"/>
      <c r="C48" s="5"/>
      <c r="D48" s="5"/>
      <c r="E48" s="5"/>
      <c r="F48" s="5"/>
      <c r="G48" s="5"/>
      <c r="H48" s="5"/>
    </row>
    <row r="49" spans="1:8" ht="13.5" x14ac:dyDescent="0.25">
      <c r="A49" s="8"/>
      <c r="B49" s="5"/>
      <c r="C49" s="5"/>
      <c r="D49" s="5"/>
      <c r="E49" s="5"/>
      <c r="F49" s="5"/>
      <c r="G49" s="5"/>
      <c r="H49" s="5"/>
    </row>
    <row r="50" spans="1:8" ht="16.5" x14ac:dyDescent="0.3">
      <c r="A50" s="6"/>
      <c r="B50" s="5"/>
      <c r="C50" s="5"/>
      <c r="D50" s="5"/>
      <c r="E50" s="5"/>
      <c r="F50" s="5"/>
      <c r="G50" s="5"/>
      <c r="H50" s="5"/>
    </row>
    <row r="51" spans="1:8" ht="15.75" x14ac:dyDescent="0.3">
      <c r="A51" s="47"/>
      <c r="B51" s="46"/>
      <c r="C51" s="46"/>
      <c r="D51" s="46"/>
      <c r="E51" s="46"/>
      <c r="F51" s="46"/>
      <c r="G51" s="46"/>
      <c r="H51" s="46"/>
    </row>
    <row r="52" spans="1:8" ht="15.75" x14ac:dyDescent="0.3">
      <c r="A52" s="7"/>
      <c r="B52" s="5"/>
      <c r="C52" s="5"/>
      <c r="D52" s="5"/>
      <c r="E52" s="5"/>
      <c r="F52" s="5"/>
      <c r="G52" s="5"/>
      <c r="H52" s="5"/>
    </row>
    <row r="53" spans="1:8" ht="15.75" x14ac:dyDescent="0.3">
      <c r="A53" s="7"/>
      <c r="B53" s="5"/>
      <c r="C53" s="5"/>
      <c r="D53" s="5"/>
      <c r="E53" s="5"/>
      <c r="F53" s="5"/>
      <c r="G53" s="5"/>
      <c r="H53" s="5"/>
    </row>
    <row r="54" spans="1:8" ht="15.75" x14ac:dyDescent="0.3">
      <c r="A54" s="7"/>
      <c r="B54" s="5"/>
      <c r="C54" s="5"/>
      <c r="D54" s="5"/>
      <c r="E54" s="5"/>
      <c r="F54" s="5"/>
      <c r="G54" s="5"/>
      <c r="H54" s="5"/>
    </row>
  </sheetData>
  <mergeCells count="9">
    <mergeCell ref="A5:B5"/>
    <mergeCell ref="A19:B19"/>
    <mergeCell ref="B22:C22"/>
    <mergeCell ref="F18:Q21"/>
    <mergeCell ref="F7:Q11"/>
    <mergeCell ref="A9:B9"/>
    <mergeCell ref="A12:B12"/>
    <mergeCell ref="A15:B15"/>
    <mergeCell ref="A6:B6"/>
  </mergeCells>
  <phoneticPr fontId="0" type="noConversion"/>
  <pageMargins left="0.43307086614173229" right="0.39370078740157483" top="0.62992125984251968" bottom="0.59055118110236227" header="0.31496062992125984" footer="0.31496062992125984"/>
  <pageSetup paperSize="9" scale="75"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12"/>
  <sheetViews>
    <sheetView showGridLines="0" topLeftCell="A11" zoomScaleNormal="100" workbookViewId="0">
      <selection activeCell="A11" sqref="A11"/>
    </sheetView>
  </sheetViews>
  <sheetFormatPr defaultColWidth="8.85546875" defaultRowHeight="12.75" x14ac:dyDescent="0.2"/>
  <cols>
    <col min="1" max="1" width="20.7109375" style="21" customWidth="1"/>
    <col min="2" max="2" width="18.7109375" style="21" customWidth="1"/>
    <col min="3" max="3" width="50.140625" style="21" customWidth="1"/>
    <col min="4" max="4" width="59.42578125" style="21" customWidth="1"/>
    <col min="5" max="5" width="18.28515625" style="21" customWidth="1"/>
    <col min="6" max="6" width="15.7109375" style="21" customWidth="1"/>
    <col min="7" max="7" width="30.28515625" style="21" customWidth="1"/>
    <col min="8" max="8" width="26.42578125" style="21" customWidth="1"/>
    <col min="9" max="17" width="3" style="21" customWidth="1"/>
    <col min="18" max="16384" width="8.85546875" style="21"/>
  </cols>
  <sheetData>
    <row r="1" spans="1:8" ht="38.25" customHeight="1" x14ac:dyDescent="0.45">
      <c r="A1" s="168" t="s">
        <v>178</v>
      </c>
    </row>
    <row r="2" spans="1:8" x14ac:dyDescent="0.2">
      <c r="A2" s="55"/>
    </row>
    <row r="3" spans="1:8" x14ac:dyDescent="0.2">
      <c r="A3" s="55"/>
    </row>
    <row r="4" spans="1:8" ht="21" x14ac:dyDescent="0.35">
      <c r="A4" s="167" t="s">
        <v>177</v>
      </c>
      <c r="B4" s="166">
        <v>2018</v>
      </c>
      <c r="C4" s="165"/>
      <c r="D4" s="165"/>
    </row>
    <row r="5" spans="1:8" ht="21" x14ac:dyDescent="0.35">
      <c r="A5" s="164"/>
    </row>
    <row r="6" spans="1:8" x14ac:dyDescent="0.2">
      <c r="A6" s="269" t="s">
        <v>80</v>
      </c>
      <c r="B6" s="269"/>
      <c r="C6" s="269"/>
      <c r="D6" s="269"/>
      <c r="E6" s="270"/>
      <c r="F6" s="233" t="s">
        <v>81</v>
      </c>
      <c r="G6" s="233"/>
      <c r="H6" s="233"/>
    </row>
    <row r="7" spans="1:8" ht="40.5" x14ac:dyDescent="0.2">
      <c r="A7" s="163" t="s">
        <v>176</v>
      </c>
      <c r="B7" s="162" t="s">
        <v>169</v>
      </c>
      <c r="C7" s="162" t="s">
        <v>163</v>
      </c>
      <c r="D7" s="162" t="s">
        <v>175</v>
      </c>
      <c r="E7" s="162" t="s">
        <v>174</v>
      </c>
      <c r="F7" s="161" t="s">
        <v>173</v>
      </c>
      <c r="G7" s="161" t="s">
        <v>153</v>
      </c>
      <c r="H7" s="161" t="s">
        <v>172</v>
      </c>
    </row>
    <row r="8" spans="1:8" ht="409.5" customHeight="1" x14ac:dyDescent="0.2">
      <c r="A8" s="156" t="s">
        <v>192</v>
      </c>
      <c r="B8" s="158" t="s">
        <v>183</v>
      </c>
      <c r="C8" s="158" t="s">
        <v>193</v>
      </c>
      <c r="D8" s="157" t="s">
        <v>194</v>
      </c>
      <c r="E8" s="160" t="s">
        <v>197</v>
      </c>
      <c r="F8" s="155"/>
      <c r="G8" s="159"/>
      <c r="H8" s="154"/>
    </row>
    <row r="9" spans="1:8" ht="149.25" customHeight="1" x14ac:dyDescent="0.2">
      <c r="A9" s="172" t="s">
        <v>185</v>
      </c>
      <c r="B9" s="170" t="s">
        <v>209</v>
      </c>
      <c r="C9" s="149" t="s">
        <v>190</v>
      </c>
      <c r="D9" s="133" t="s">
        <v>210</v>
      </c>
      <c r="E9" s="160" t="s">
        <v>207</v>
      </c>
      <c r="F9" s="155"/>
      <c r="G9" s="159"/>
      <c r="H9" s="154"/>
    </row>
    <row r="10" spans="1:8" ht="83.25" customHeight="1" x14ac:dyDescent="0.2">
      <c r="A10" s="172" t="s">
        <v>186</v>
      </c>
      <c r="B10" s="170" t="s">
        <v>208</v>
      </c>
      <c r="C10" s="149" t="s">
        <v>191</v>
      </c>
      <c r="D10" s="133" t="s">
        <v>211</v>
      </c>
      <c r="E10" s="160" t="s">
        <v>206</v>
      </c>
      <c r="F10" s="155"/>
      <c r="G10" s="159"/>
      <c r="H10" s="154"/>
    </row>
    <row r="11" spans="1:8" ht="266.25" customHeight="1" x14ac:dyDescent="0.2">
      <c r="A11" s="156" t="s">
        <v>179</v>
      </c>
      <c r="B11" s="170" t="s">
        <v>182</v>
      </c>
      <c r="C11" s="158" t="s">
        <v>195</v>
      </c>
      <c r="D11" s="157" t="s">
        <v>196</v>
      </c>
      <c r="E11" s="160" t="s">
        <v>197</v>
      </c>
      <c r="F11" s="155"/>
      <c r="G11" s="159"/>
      <c r="H11" s="154"/>
    </row>
    <row r="12" spans="1:8" ht="16.5" customHeight="1" x14ac:dyDescent="0.2">
      <c r="A12" s="153"/>
      <c r="B12" s="152"/>
      <c r="C12" s="152"/>
      <c r="D12" s="152"/>
      <c r="E12" s="151"/>
      <c r="F12" s="22"/>
      <c r="G12" s="22"/>
      <c r="H12" s="150"/>
    </row>
  </sheetData>
  <mergeCells count="2">
    <mergeCell ref="A6:E6"/>
    <mergeCell ref="F6:H6"/>
  </mergeCells>
  <printOptions horizontalCentered="1"/>
  <pageMargins left="0.43307086614173229" right="0.39370078740157483" top="0.62992125984251968" bottom="0.59055118110236227" header="0.31496062992125984" footer="0.31496062992125984"/>
  <pageSetup paperSize="9" scale="58" fitToHeight="3"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8</vt:i4>
      </vt:variant>
    </vt:vector>
  </HeadingPairs>
  <TitlesOfParts>
    <vt:vector size="16" baseType="lpstr">
      <vt:lpstr>Copertina</vt:lpstr>
      <vt:lpstr>Ex ante Pesatura</vt:lpstr>
      <vt:lpstr>Scheda A </vt:lpstr>
      <vt:lpstr>Scheda B</vt:lpstr>
      <vt:lpstr>Scheda C originale</vt:lpstr>
      <vt:lpstr>Scheda C</vt:lpstr>
      <vt:lpstr>Ex post RIEPILOGO</vt:lpstr>
      <vt:lpstr>Obiettivi gestionali</vt:lpstr>
      <vt:lpstr>Copertina!Area_stampa</vt:lpstr>
      <vt:lpstr>'Ex ante Pesatura'!Area_stampa</vt:lpstr>
      <vt:lpstr>'Ex post RIEPILOGO'!Area_stampa</vt:lpstr>
      <vt:lpstr>'Obiettivi gestionali'!Area_stampa</vt:lpstr>
      <vt:lpstr>'Scheda A '!Area_stampa</vt:lpstr>
      <vt:lpstr>'Scheda B'!Area_stampa</vt:lpstr>
      <vt:lpstr>'Scheda C'!Area_stampa</vt:lpstr>
      <vt:lpstr>'Scheda C originale'!Area_stampa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Marco Bertocchi</cp:lastModifiedBy>
  <cp:lastPrinted>2018-04-10T16:06:57Z</cp:lastPrinted>
  <dcterms:created xsi:type="dcterms:W3CDTF">1996-11-05T10:16:36Z</dcterms:created>
  <dcterms:modified xsi:type="dcterms:W3CDTF">2018-06-20T16:59:51Z</dcterms:modified>
</cp:coreProperties>
</file>